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8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  <sheet name="附表9" sheetId="9" r:id="rId9"/>
  </sheets>
  <definedNames>
    <definedName name="_xlnm.Print_Area" localSheetId="0">'附表1'!$A$1:$AD$7</definedName>
    <definedName name="_xlnm.Print_Area" localSheetId="1">'附表2'!$A$1:$H$36</definedName>
    <definedName name="_xlnm.Print_Area" localSheetId="2">'附表3'!$A$1:$F$36</definedName>
    <definedName name="_xlnm.Print_Area" localSheetId="3">$A$1:$K$27</definedName>
    <definedName name="_xlnm.Print_Area" localSheetId="4">$A$1:$K$27</definedName>
    <definedName name="_xlnm.Print_Area" localSheetId="5">$A$1:$K$29</definedName>
    <definedName name="_xlnm.Print_Area" localSheetId="6">'附表7'!$A$1:$W$33</definedName>
    <definedName name="_xlnm.Print_Area" localSheetId="7">$A$1:$K$6</definedName>
    <definedName name="_xlnm.Print_Area" localSheetId="8">$A$1:$E$24</definedName>
    <definedName name="_xlnm.Print_Titles" localSheetId="6">'附表7'!$1:$7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<sst xmlns="http://schemas.openxmlformats.org/spreadsheetml/2006/main" count="440" uniqueCount="182">
  <si>
    <t>收入</t>
  </si>
  <si>
    <t>晋中市红十字会2017年一般公共预算安排基本支出分经济科目表</t>
  </si>
  <si>
    <t>其他支出</t>
  </si>
  <si>
    <t>对个人和家庭的补助</t>
  </si>
  <si>
    <t xml:space="preserve">  30198</t>
  </si>
  <si>
    <t>晋中市红十字会2017年财政拨款收支总表</t>
  </si>
  <si>
    <t xml:space="preserve">  30211</t>
  </si>
  <si>
    <t>一、一般公共预算</t>
  </si>
  <si>
    <t xml:space="preserve">  奖励金</t>
  </si>
  <si>
    <t xml:space="preserve">    06</t>
  </si>
  <si>
    <t xml:space="preserve">    02</t>
  </si>
  <si>
    <t>基本支出</t>
  </si>
  <si>
    <t xml:space="preserve">    其他医疗卫生与计划生育支出</t>
  </si>
  <si>
    <t xml:space="preserve">  30101</t>
  </si>
  <si>
    <t xml:space="preserve">  30109</t>
  </si>
  <si>
    <t xml:space="preserve">    事业单位医疗</t>
  </si>
  <si>
    <t>国防支出</t>
  </si>
  <si>
    <t>资源勘探信息等支出</t>
  </si>
  <si>
    <t>农林水支出</t>
  </si>
  <si>
    <t xml:space="preserve">  30302</t>
  </si>
  <si>
    <t xml:space="preserve">  02</t>
  </si>
  <si>
    <t>医疗卫生与计划生育支出</t>
  </si>
  <si>
    <t>一、因公出国（境）经费</t>
  </si>
  <si>
    <t xml:space="preserve">    2080506</t>
  </si>
  <si>
    <t xml:space="preserve">  住房改革支出</t>
  </si>
  <si>
    <t xml:space="preserve">    一般行政管理事务（红十字事业）</t>
  </si>
  <si>
    <t>一般公共服务支出</t>
  </si>
  <si>
    <t>2017年比2016年增减%</t>
  </si>
  <si>
    <t>其他资本性支出</t>
  </si>
  <si>
    <t>国有资本经营预算支出</t>
  </si>
  <si>
    <t>本年支出合计</t>
  </si>
  <si>
    <t>2017年晋中市市直部门预算汇总表</t>
  </si>
  <si>
    <t xml:space="preserve">  30311</t>
  </si>
  <si>
    <t xml:space="preserve">  11</t>
  </si>
  <si>
    <t xml:space="preserve">  社会保障缴费</t>
  </si>
  <si>
    <t xml:space="preserve">  医疗救助</t>
  </si>
  <si>
    <t>本年收入合计</t>
  </si>
  <si>
    <t>商业服务业等支出</t>
  </si>
  <si>
    <t xml:space="preserve">    2081601</t>
  </si>
  <si>
    <t>合计</t>
  </si>
  <si>
    <t xml:space="preserve">    机关事业单位基本养老保险缴费支出</t>
  </si>
  <si>
    <t>208</t>
  </si>
  <si>
    <t xml:space="preserve">    提租补贴</t>
  </si>
  <si>
    <t>粮油物资储备支出</t>
  </si>
  <si>
    <t>援助其他地区支出</t>
  </si>
  <si>
    <t xml:space="preserve">  30228</t>
  </si>
  <si>
    <t>三、公务用车费用</t>
  </si>
  <si>
    <t>303</t>
  </si>
  <si>
    <t>债务发行费用支出</t>
  </si>
  <si>
    <t xml:space="preserve">  退休费</t>
  </si>
  <si>
    <t xml:space="preserve">    其他红十字事业支出</t>
  </si>
  <si>
    <t>科目名称</t>
  </si>
  <si>
    <t xml:space="preserve">    2101399</t>
  </si>
  <si>
    <t xml:space="preserve">    归口管理的行政单位离退休</t>
  </si>
  <si>
    <t>科学技术支出</t>
  </si>
  <si>
    <t xml:space="preserve">  职业年金缴费</t>
  </si>
  <si>
    <t xml:space="preserve">   其中：公务用车运行维护费</t>
  </si>
  <si>
    <t xml:space="preserve">  30298</t>
  </si>
  <si>
    <t xml:space="preserve">  采暖补贴</t>
  </si>
  <si>
    <t xml:space="preserve">    05</t>
  </si>
  <si>
    <t>债务还本支出</t>
  </si>
  <si>
    <t xml:space="preserve">    01</t>
  </si>
  <si>
    <t xml:space="preserve">    机关事业单位职业年金缴费支出</t>
  </si>
  <si>
    <t>310</t>
  </si>
  <si>
    <t xml:space="preserve">  30102</t>
  </si>
  <si>
    <t>项目</t>
  </si>
  <si>
    <t>221</t>
  </si>
  <si>
    <t xml:space="preserve">  行政事业单位医疗</t>
  </si>
  <si>
    <t xml:space="preserve">  计划生育事务</t>
  </si>
  <si>
    <t>三、纳入专户管理的资金</t>
  </si>
  <si>
    <t>外交支出</t>
  </si>
  <si>
    <t xml:space="preserve">  30309</t>
  </si>
  <si>
    <t xml:space="preserve">  05</t>
  </si>
  <si>
    <t xml:space="preserve">    2080501</t>
  </si>
  <si>
    <t xml:space="preserve">    2080505</t>
  </si>
  <si>
    <t xml:space="preserve">  提租补贴</t>
  </si>
  <si>
    <t xml:space="preserve">  其他工资福利支出</t>
  </si>
  <si>
    <t>公共安全支出</t>
  </si>
  <si>
    <t>城乡社区支出</t>
  </si>
  <si>
    <t xml:space="preserve">         公务用车购置费</t>
  </si>
  <si>
    <t>210</t>
  </si>
  <si>
    <t xml:space="preserve">  办公费</t>
  </si>
  <si>
    <t xml:space="preserve">  21011</t>
  </si>
  <si>
    <t>节能环保支出</t>
  </si>
  <si>
    <t xml:space="preserve">  其他商品和服务支出</t>
  </si>
  <si>
    <t>预算数</t>
  </si>
  <si>
    <t xml:space="preserve">  30312</t>
  </si>
  <si>
    <t xml:space="preserve">  津贴补贴</t>
  </si>
  <si>
    <t xml:space="preserve">  16</t>
  </si>
  <si>
    <t xml:space="preserve">  31002</t>
  </si>
  <si>
    <t xml:space="preserve">  22102</t>
  </si>
  <si>
    <t xml:space="preserve">    2081602</t>
  </si>
  <si>
    <t>政府性基金</t>
  </si>
  <si>
    <t>单位：万元</t>
  </si>
  <si>
    <t xml:space="preserve">  福利费</t>
  </si>
  <si>
    <t xml:space="preserve">    99</t>
  </si>
  <si>
    <t>302</t>
  </si>
  <si>
    <t>工资福利支出</t>
  </si>
  <si>
    <t>小计</t>
  </si>
  <si>
    <t>四、其他各项收入</t>
  </si>
  <si>
    <t>2017年</t>
  </si>
  <si>
    <t xml:space="preserve">  30217</t>
  </si>
  <si>
    <t xml:space="preserve">    行政运行（红十字事业）</t>
  </si>
  <si>
    <t>备注</t>
  </si>
  <si>
    <t xml:space="preserve">  行政事业单位离退休</t>
  </si>
  <si>
    <t>文化体育与传媒支出</t>
  </si>
  <si>
    <t xml:space="preserve">  公务交通补贴</t>
  </si>
  <si>
    <t>项目支出</t>
  </si>
  <si>
    <t>国土海洋气象等支出</t>
  </si>
  <si>
    <t>支出</t>
  </si>
  <si>
    <t>二、政府性基金预算</t>
  </si>
  <si>
    <t>政府性基金预算</t>
  </si>
  <si>
    <t>其他收入</t>
  </si>
  <si>
    <t xml:space="preserve">  其他医疗卫生与计划生育支出</t>
  </si>
  <si>
    <t>一般公共预算</t>
  </si>
  <si>
    <t xml:space="preserve">  工会经费</t>
  </si>
  <si>
    <t xml:space="preserve">  30103</t>
  </si>
  <si>
    <t>一、公共财政预算</t>
  </si>
  <si>
    <t>二、公务接待费</t>
  </si>
  <si>
    <t>2017年比2016年预算数增减%</t>
  </si>
  <si>
    <t xml:space="preserve">  30200</t>
  </si>
  <si>
    <t xml:space="preserve">    其他医疗救助支出</t>
  </si>
  <si>
    <t xml:space="preserve">    2101102</t>
  </si>
  <si>
    <t>**</t>
  </si>
  <si>
    <t>晋中市红十字会</t>
  </si>
  <si>
    <t>商品和服务支出</t>
  </si>
  <si>
    <t>2017年预算数</t>
  </si>
  <si>
    <t>2016年预算数</t>
  </si>
  <si>
    <t xml:space="preserve">    2100799</t>
  </si>
  <si>
    <t>金融支出</t>
  </si>
  <si>
    <t>社会保障和就业支出</t>
  </si>
  <si>
    <t xml:space="preserve">  公务接待费</t>
  </si>
  <si>
    <t>合        计</t>
  </si>
  <si>
    <t xml:space="preserve">  30239</t>
  </si>
  <si>
    <t>晋中市红十字会2017年“三公”经费预算表</t>
  </si>
  <si>
    <t xml:space="preserve">  99</t>
  </si>
  <si>
    <t xml:space="preserve">    其他计划生育事务支出</t>
  </si>
  <si>
    <t xml:space="preserve">  13</t>
  </si>
  <si>
    <t xml:space="preserve">  办公设备购置</t>
  </si>
  <si>
    <t xml:space="preserve">    2210201</t>
  </si>
  <si>
    <t xml:space="preserve">  21007</t>
  </si>
  <si>
    <t>粮油物资储备等支出</t>
  </si>
  <si>
    <t>教育支出</t>
  </si>
  <si>
    <t>单位名称</t>
  </si>
  <si>
    <t>301</t>
  </si>
  <si>
    <t xml:space="preserve">  住房公积金</t>
  </si>
  <si>
    <t>晋中市红十字会2017年部门预算支出总表</t>
  </si>
  <si>
    <t xml:space="preserve">  20805</t>
  </si>
  <si>
    <t>晋中市红十字会2017年预算收支总表</t>
  </si>
  <si>
    <t>项        目</t>
  </si>
  <si>
    <t>经济科目名称</t>
  </si>
  <si>
    <t>晋中市红十字会2017年政府性基金预算支出预算表</t>
  </si>
  <si>
    <t>住房保障支出</t>
  </si>
  <si>
    <t xml:space="preserve">  基本工资</t>
  </si>
  <si>
    <t xml:space="preserve">  基本养老保险缴费</t>
  </si>
  <si>
    <t>金额</t>
  </si>
  <si>
    <t xml:space="preserve">  30108</t>
  </si>
  <si>
    <t xml:space="preserve">  30104</t>
  </si>
  <si>
    <t>2016年</t>
  </si>
  <si>
    <t xml:space="preserve">  20816</t>
  </si>
  <si>
    <t>晋中市红十字会2017年部门预算收入总表</t>
  </si>
  <si>
    <t>交通运输支出</t>
  </si>
  <si>
    <t>债务付息支出</t>
  </si>
  <si>
    <t xml:space="preserve">  30207</t>
  </si>
  <si>
    <t xml:space="preserve">  07</t>
  </si>
  <si>
    <t xml:space="preserve">  邮电费</t>
  </si>
  <si>
    <t xml:space="preserve">    2081699</t>
  </si>
  <si>
    <t xml:space="preserve">  21013</t>
  </si>
  <si>
    <t>转移性支出</t>
  </si>
  <si>
    <t xml:space="preserve">  红十字事业</t>
  </si>
  <si>
    <t>预备费</t>
  </si>
  <si>
    <t xml:space="preserve">  30314</t>
  </si>
  <si>
    <t xml:space="preserve">  差旅费</t>
  </si>
  <si>
    <t xml:space="preserve">    2210202</t>
  </si>
  <si>
    <t>二、纳入预算管理的政府性基金收入</t>
  </si>
  <si>
    <t>晋中市红十字会2017年一般公共预算支出预算表</t>
  </si>
  <si>
    <t>社会保险基金支出</t>
  </si>
  <si>
    <t xml:space="preserve">  30229</t>
  </si>
  <si>
    <t>科目编码</t>
  </si>
  <si>
    <t>纳入财政专户管理的事业收入</t>
  </si>
  <si>
    <t xml:space="preserve">  奖金</t>
  </si>
  <si>
    <t xml:space="preserve">    住房公积金</t>
  </si>
</sst>
</file>

<file path=xl/styles.xml><?xml version="1.0" encoding="utf-8"?>
<styleSheet xmlns="http://schemas.openxmlformats.org/spreadsheetml/2006/main">
  <numFmts count="28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&quot;￥&quot;* _-#,##0;&quot;￥&quot;* \-#,##0;&quot;￥&quot;* _-&quot;-&quot;;@"/>
    <numFmt numFmtId="181" formatCode="* #,##0;* \-#,##0;* &quot;-&quot;;@"/>
    <numFmt numFmtId="182" formatCode="&quot;￥&quot;* _-#,##0.00;&quot;￥&quot;* \-#,##0.00;&quot;￥&quot;* _-&quot;-&quot;??;@"/>
    <numFmt numFmtId="183" formatCode="* #,##0.00;* \-#,##0.00;* &quot;-&quot;??;@"/>
    <numFmt numFmtId="184" formatCode="00"/>
    <numFmt numFmtId="185" formatCode="#,##0.00_);[Red]\(#,##0.00\)"/>
    <numFmt numFmtId="186" formatCode="#,##0.0000"/>
    <numFmt numFmtId="187" formatCode=";;"/>
    <numFmt numFmtId="188" formatCode="0.00_ "/>
    <numFmt numFmtId="189" formatCode="* #,##0.0;* \-#,##0.0;* &quot;&quot;??;@"/>
    <numFmt numFmtId="190" formatCode="#,##0.0_ "/>
    <numFmt numFmtId="191" formatCode="0000"/>
  </numFmts>
  <fonts count="8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6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Fill="1" applyAlignment="1" applyProtection="1">
      <alignment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0" fontId="6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5" fillId="0" borderId="0" xfId="0" applyNumberFormat="1" applyFont="1" applyFill="1" applyAlignment="1" applyProtection="1">
      <alignment horizontal="centerContinuous"/>
      <protection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4" xfId="0" applyNumberFormat="1" applyFont="1" applyFill="1" applyBorder="1" applyAlignment="1" applyProtection="1">
      <alignment horizontal="left" vertical="center"/>
      <protection/>
    </xf>
    <xf numFmtId="4" fontId="6" fillId="0" borderId="2" xfId="0" applyNumberFormat="1" applyFont="1" applyFill="1" applyBorder="1" applyAlignment="1" applyProtection="1">
      <alignment horizontal="right" vertical="center" wrapText="1"/>
      <protection/>
    </xf>
    <xf numFmtId="4" fontId="6" fillId="0" borderId="4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4" fontId="6" fillId="0" borderId="2" xfId="0" applyNumberFormat="1" applyFont="1" applyFill="1" applyBorder="1" applyAlignment="1" applyProtection="1">
      <alignment horizontal="right" vertical="center"/>
      <protection/>
    </xf>
    <xf numFmtId="0" fontId="6" fillId="0" borderId="5" xfId="0" applyFont="1" applyFill="1" applyBorder="1" applyAlignment="1">
      <alignment vertical="center"/>
    </xf>
    <xf numFmtId="4" fontId="6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" xfId="0" applyFill="1" applyBorder="1" applyAlignment="1">
      <alignment/>
    </xf>
    <xf numFmtId="0" fontId="6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Fill="1" applyBorder="1" applyAlignment="1">
      <alignment horizontal="centerContinuous" vertical="center"/>
    </xf>
    <xf numFmtId="0" fontId="6" fillId="0" borderId="2" xfId="0" applyNumberFormat="1" applyFont="1" applyFill="1" applyBorder="1" applyAlignment="1" applyProtection="1">
      <alignment horizontal="centerContinuous" vertical="center"/>
      <protection/>
    </xf>
    <xf numFmtId="0" fontId="6" fillId="0" borderId="6" xfId="0" applyNumberFormat="1" applyFont="1" applyFill="1" applyBorder="1" applyAlignment="1" applyProtection="1">
      <alignment horizontal="centerContinuous" vertical="center"/>
      <protection/>
    </xf>
    <xf numFmtId="0" fontId="6" fillId="0" borderId="4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Continuous" vertical="center"/>
    </xf>
    <xf numFmtId="4" fontId="6" fillId="0" borderId="7" xfId="0" applyNumberFormat="1" applyFont="1" applyFill="1" applyBorder="1" applyAlignment="1" applyProtection="1">
      <alignment horizontal="right" vertical="center" wrapText="1"/>
      <protection/>
    </xf>
    <xf numFmtId="49" fontId="6" fillId="0" borderId="4" xfId="0" applyNumberFormat="1" applyFont="1" applyFill="1" applyBorder="1" applyAlignment="1" applyProtection="1">
      <alignment vertical="center"/>
      <protection/>
    </xf>
    <xf numFmtId="0" fontId="6" fillId="0" borderId="3" xfId="0" applyFont="1" applyFill="1" applyBorder="1" applyAlignment="1">
      <alignment/>
    </xf>
    <xf numFmtId="4" fontId="6" fillId="0" borderId="7" xfId="0" applyNumberFormat="1" applyFont="1" applyFill="1" applyBorder="1" applyAlignment="1">
      <alignment horizontal="right" vertical="center"/>
    </xf>
    <xf numFmtId="0" fontId="6" fillId="0" borderId="3" xfId="0" applyFont="1" applyFill="1" applyBorder="1" applyAlignment="1">
      <alignment vertical="center"/>
    </xf>
    <xf numFmtId="4" fontId="6" fillId="0" borderId="1" xfId="0" applyNumberFormat="1" applyFont="1" applyFill="1" applyBorder="1" applyAlignment="1">
      <alignment horizontal="right" vertical="center"/>
    </xf>
    <xf numFmtId="3" fontId="6" fillId="0" borderId="3" xfId="0" applyNumberFormat="1" applyFont="1" applyFill="1" applyBorder="1" applyAlignment="1" applyProtection="1">
      <alignment horizontal="right" vertical="center"/>
      <protection/>
    </xf>
    <xf numFmtId="3" fontId="6" fillId="0" borderId="8" xfId="0" applyNumberFormat="1" applyFont="1" applyFill="1" applyBorder="1" applyAlignment="1" applyProtection="1">
      <alignment horizontal="right" vertical="center"/>
      <protection/>
    </xf>
    <xf numFmtId="4" fontId="6" fillId="0" borderId="1" xfId="0" applyNumberFormat="1" applyFont="1" applyFill="1" applyBorder="1" applyAlignment="1" applyProtection="1">
      <alignment horizontal="right" vertical="center" wrapText="1"/>
      <protection/>
    </xf>
    <xf numFmtId="0" fontId="6" fillId="0" borderId="4" xfId="0" applyFont="1" applyFill="1" applyBorder="1" applyAlignment="1">
      <alignment vertical="center"/>
    </xf>
    <xf numFmtId="4" fontId="6" fillId="0" borderId="9" xfId="0" applyNumberFormat="1" applyFont="1" applyFill="1" applyBorder="1" applyAlignment="1" applyProtection="1">
      <alignment horizontal="right" vertical="center" wrapText="1"/>
      <protection/>
    </xf>
    <xf numFmtId="0" fontId="6" fillId="0" borderId="5" xfId="0" applyFont="1" applyFill="1" applyBorder="1" applyAlignment="1">
      <alignment horizontal="left" vertical="center"/>
    </xf>
    <xf numFmtId="0" fontId="6" fillId="0" borderId="5" xfId="0" applyNumberFormat="1" applyFont="1" applyFill="1" applyBorder="1" applyAlignment="1" applyProtection="1">
      <alignment horizontal="left" vertical="center" wrapText="1"/>
      <protection/>
    </xf>
    <xf numFmtId="0" fontId="6" fillId="0" borderId="4" xfId="0" applyFont="1" applyFill="1" applyBorder="1" applyAlignment="1">
      <alignment horizontal="left" vertical="center"/>
    </xf>
    <xf numFmtId="4" fontId="6" fillId="0" borderId="1" xfId="0" applyNumberFormat="1" applyFont="1" applyFill="1" applyBorder="1" applyAlignment="1" applyProtection="1">
      <alignment horizontal="left" vertical="center"/>
      <protection/>
    </xf>
    <xf numFmtId="4" fontId="6" fillId="0" borderId="2" xfId="0" applyNumberFormat="1" applyFont="1" applyFill="1" applyBorder="1" applyAlignment="1">
      <alignment horizontal="right" vertical="center"/>
    </xf>
    <xf numFmtId="4" fontId="6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9" xfId="0" applyFont="1" applyBorder="1" applyAlignment="1">
      <alignment horizontal="center" vertical="center"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188" fontId="0" fillId="0" borderId="7" xfId="0" applyNumberFormat="1" applyFont="1" applyFill="1" applyBorder="1" applyAlignment="1" applyProtection="1">
      <alignment horizontal="center" vertical="center" wrapText="1"/>
      <protection/>
    </xf>
    <xf numFmtId="189" fontId="0" fillId="0" borderId="7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  <protection/>
    </xf>
    <xf numFmtId="189" fontId="0" fillId="0" borderId="4" xfId="0" applyNumberFormat="1" applyFont="1" applyFill="1" applyBorder="1" applyAlignment="1" applyProtection="1">
      <alignment horizontal="centerContinuous" vertical="center"/>
      <protection/>
    </xf>
    <xf numFmtId="189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2" xfId="0" applyNumberFormat="1" applyFont="1" applyFill="1" applyBorder="1" applyAlignment="1" applyProtection="1">
      <alignment horizontal="centerContinuous" vertical="center"/>
      <protection/>
    </xf>
    <xf numFmtId="0" fontId="0" fillId="0" borderId="4" xfId="0" applyNumberFormat="1" applyFont="1" applyFill="1" applyBorder="1" applyAlignment="1" applyProtection="1">
      <alignment horizontal="centerContinuous" vertical="center"/>
      <protection/>
    </xf>
    <xf numFmtId="49" fontId="0" fillId="0" borderId="10" xfId="0" applyNumberFormat="1" applyFont="1" applyFill="1" applyBorder="1" applyAlignment="1" applyProtection="1">
      <alignment horizontal="centerContinuous" vertical="center"/>
      <protection/>
    </xf>
    <xf numFmtId="188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6" fillId="0" borderId="2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49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 applyProtection="1">
      <alignment vertical="center" wrapText="1"/>
      <protection/>
    </xf>
    <xf numFmtId="0" fontId="0" fillId="0" borderId="7" xfId="0" applyFill="1" applyBorder="1" applyAlignment="1">
      <alignment/>
    </xf>
    <xf numFmtId="4" fontId="6" fillId="0" borderId="1" xfId="0" applyNumberFormat="1" applyFont="1" applyFill="1" applyBorder="1" applyAlignment="1">
      <alignment horizontal="left" vertical="center"/>
    </xf>
    <xf numFmtId="49" fontId="6" fillId="0" borderId="1" xfId="0" applyNumberFormat="1" applyFont="1" applyFill="1" applyBorder="1" applyAlignment="1" applyProtection="1">
      <alignment vertical="center"/>
      <protection/>
    </xf>
    <xf numFmtId="49" fontId="6" fillId="0" borderId="1" xfId="0" applyNumberFormat="1" applyFont="1" applyFill="1" applyBorder="1" applyAlignment="1" applyProtection="1">
      <alignment horizontal="left" vertical="center"/>
      <protection/>
    </xf>
    <xf numFmtId="4" fontId="0" fillId="0" borderId="1" xfId="0" applyNumberFormat="1" applyFill="1" applyBorder="1" applyAlignment="1">
      <alignment horizontal="right" vertical="center"/>
    </xf>
    <xf numFmtId="10" fontId="6" fillId="0" borderId="11" xfId="0" applyNumberFormat="1" applyFont="1" applyFill="1" applyBorder="1" applyAlignment="1" applyProtection="1">
      <alignment horizontal="right" vertical="center"/>
      <protection/>
    </xf>
    <xf numFmtId="10" fontId="6" fillId="0" borderId="1" xfId="0" applyNumberFormat="1" applyFont="1" applyFill="1" applyBorder="1" applyAlignment="1" applyProtection="1">
      <alignment horizontal="right" vertical="center"/>
      <protection/>
    </xf>
    <xf numFmtId="0" fontId="6" fillId="0" borderId="13" xfId="0" applyNumberFormat="1" applyFont="1" applyFill="1" applyBorder="1" applyAlignment="1" applyProtection="1">
      <alignment horizontal="centerContinuous" vertical="center"/>
      <protection/>
    </xf>
    <xf numFmtId="0" fontId="6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Fill="1" applyAlignment="1">
      <alignment horizontal="centerContinuous" vertical="center"/>
    </xf>
    <xf numFmtId="0" fontId="6" fillId="0" borderId="2" xfId="0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 applyProtection="1">
      <alignment horizontal="left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" xfId="0" applyBorder="1" applyAlignment="1">
      <alignment/>
    </xf>
    <xf numFmtId="4" fontId="0" fillId="0" borderId="7" xfId="0" applyNumberFormat="1" applyFont="1" applyFill="1" applyBorder="1" applyAlignment="1" applyProtection="1">
      <alignment horizontal="right" vertical="center" wrapText="1"/>
      <protection/>
    </xf>
    <xf numFmtId="49" fontId="6" fillId="0" borderId="4" xfId="0" applyNumberFormat="1" applyFont="1" applyFill="1" applyBorder="1" applyAlignment="1" applyProtection="1">
      <alignment horizontal="center" vertical="center"/>
      <protection/>
    </xf>
    <xf numFmtId="4" fontId="6" fillId="0" borderId="3" xfId="0" applyNumberFormat="1" applyFont="1" applyFill="1" applyBorder="1" applyAlignment="1" applyProtection="1">
      <alignment horizontal="right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49" fontId="0" fillId="0" borderId="1" xfId="0" applyNumberFormat="1" applyFont="1" applyFill="1" applyBorder="1" applyAlignment="1" applyProtection="1">
      <alignment horizontal="left" vertical="center"/>
      <protection/>
    </xf>
    <xf numFmtId="4" fontId="0" fillId="0" borderId="3" xfId="0" applyNumberFormat="1" applyFont="1" applyFill="1" applyBorder="1" applyAlignment="1" applyProtection="1">
      <alignment horizontal="right" vertical="center"/>
      <protection/>
    </xf>
    <xf numFmtId="4" fontId="6" fillId="0" borderId="1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4" fontId="6" fillId="0" borderId="2" xfId="0" applyNumberFormat="1" applyFont="1" applyFill="1" applyBorder="1" applyAlignment="1" applyProtection="1">
      <alignment horizontal="right" vertical="center"/>
      <protection/>
    </xf>
    <xf numFmtId="4" fontId="0" fillId="0" borderId="1" xfId="0" applyNumberFormat="1" applyFont="1" applyFill="1" applyBorder="1" applyAlignment="1" applyProtection="1">
      <alignment horizontal="right" vertical="center" wrapText="1"/>
      <protection/>
    </xf>
    <xf numFmtId="49" fontId="0" fillId="0" borderId="1" xfId="0" applyNumberFormat="1" applyFont="1" applyFill="1" applyBorder="1" applyAlignment="1" applyProtection="1">
      <alignment horizontal="left" vertical="center" wrapText="1"/>
      <protection/>
    </xf>
    <xf numFmtId="4" fontId="0" fillId="0" borderId="4" xfId="0" applyNumberFormat="1" applyFont="1" applyFill="1" applyBorder="1" applyAlignment="1" applyProtection="1">
      <alignment horizontal="right" vertical="center"/>
      <protection/>
    </xf>
    <xf numFmtId="4" fontId="0" fillId="0" borderId="5" xfId="0" applyNumberFormat="1" applyFont="1" applyFill="1" applyBorder="1" applyAlignment="1" applyProtection="1">
      <alignment horizontal="right" vertical="center"/>
      <protection/>
    </xf>
    <xf numFmtId="49" fontId="0" fillId="0" borderId="4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10" fontId="0" fillId="0" borderId="5" xfId="0" applyNumberFormat="1" applyFont="1" applyFill="1" applyBorder="1" applyAlignment="1" applyProtection="1">
      <alignment horizontal="right" vertical="center" wrapText="1"/>
      <protection/>
    </xf>
    <xf numFmtId="10" fontId="0" fillId="0" borderId="1" xfId="0" applyNumberFormat="1" applyFont="1" applyFill="1" applyBorder="1" applyAlignment="1" applyProtection="1">
      <alignment horizontal="right" vertical="center" wrapText="1"/>
      <protection/>
    </xf>
    <xf numFmtId="10" fontId="0" fillId="0" borderId="4" xfId="0" applyNumberFormat="1" applyFont="1" applyFill="1" applyBorder="1" applyAlignment="1" applyProtection="1">
      <alignment horizontal="right" vertical="center" wrapText="1"/>
      <protection/>
    </xf>
    <xf numFmtId="4" fontId="0" fillId="0" borderId="3" xfId="0" applyNumberFormat="1" applyFont="1" applyFill="1" applyBorder="1" applyAlignment="1" applyProtection="1">
      <alignment horizontal="right" vertical="center" wrapText="1"/>
      <protection/>
    </xf>
    <xf numFmtId="49" fontId="0" fillId="0" borderId="3" xfId="0" applyNumberFormat="1" applyFont="1" applyFill="1" applyBorder="1" applyAlignment="1" applyProtection="1">
      <alignment horizontal="left" vertical="center" wrapText="1"/>
      <protection/>
    </xf>
    <xf numFmtId="49" fontId="0" fillId="0" borderId="3" xfId="0" applyNumberFormat="1" applyFont="1" applyFill="1" applyBorder="1" applyAlignment="1" applyProtection="1">
      <alignment horizontal="right" vertical="center" wrapText="1"/>
      <protection/>
    </xf>
    <xf numFmtId="4" fontId="6" fillId="0" borderId="9" xfId="0" applyNumberFormat="1" applyFont="1" applyFill="1" applyBorder="1" applyAlignment="1" applyProtection="1">
      <alignment horizontal="right" vertical="center"/>
      <protection/>
    </xf>
    <xf numFmtId="4" fontId="6" fillId="0" borderId="7" xfId="0" applyNumberFormat="1" applyFont="1" applyFill="1" applyBorder="1" applyAlignment="1" applyProtection="1">
      <alignment horizontal="right" vertical="center"/>
      <protection/>
    </xf>
    <xf numFmtId="0" fontId="6" fillId="0" borderId="1" xfId="0" applyNumberFormat="1" applyFont="1" applyFill="1" applyBorder="1" applyAlignment="1" applyProtection="1">
      <alignment horizontal="center" vertical="center"/>
      <protection/>
    </xf>
    <xf numFmtId="0" fontId="6" fillId="0" borderId="4" xfId="0" applyNumberFormat="1" applyFont="1" applyFill="1" applyBorder="1" applyAlignment="1" applyProtection="1">
      <alignment horizontal="center" vertical="center"/>
      <protection/>
    </xf>
    <xf numFmtId="0" fontId="6" fillId="0" borderId="3" xfId="0" applyNumberFormat="1" applyFont="1" applyFill="1" applyBorder="1" applyAlignment="1" applyProtection="1">
      <alignment horizontal="center" vertical="center"/>
      <protection/>
    </xf>
    <xf numFmtId="0" fontId="6" fillId="0" borderId="2" xfId="0" applyNumberFormat="1" applyFont="1" applyFill="1" applyBorder="1" applyAlignment="1" applyProtection="1">
      <alignment horizontal="centerContinuous" vertical="center"/>
      <protection/>
    </xf>
    <xf numFmtId="189" fontId="0" fillId="0" borderId="4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189" fontId="0" fillId="0" borderId="4" xfId="0" applyNumberFormat="1" applyFont="1" applyFill="1" applyBorder="1" applyAlignment="1" applyProtection="1">
      <alignment horizontal="center" vertical="center" wrapText="1"/>
      <protection/>
    </xf>
    <xf numFmtId="189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189" fontId="0" fillId="0" borderId="1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1"/>
  <sheetViews>
    <sheetView showGridLines="0" showZeros="0" view="pageBreakPreview" zoomScale="60" workbookViewId="0" topLeftCell="A1">
      <selection activeCell="A1" sqref="A1"/>
    </sheetView>
  </sheetViews>
  <sheetFormatPr defaultColWidth="9.16015625" defaultRowHeight="12.75" customHeight="1"/>
  <cols>
    <col min="1" max="1" width="31.66015625" style="0" customWidth="1"/>
    <col min="2" max="2" width="13.5" style="0" customWidth="1"/>
    <col min="3" max="10" width="17.16015625" style="0" customWidth="1"/>
    <col min="11" max="11" width="18.33203125" style="0" customWidth="1"/>
    <col min="12" max="26" width="17.16015625" style="0" customWidth="1"/>
    <col min="27" max="27" width="15.83203125" style="0" customWidth="1"/>
    <col min="28" max="30" width="17.16015625" style="0" customWidth="1"/>
  </cols>
  <sheetData>
    <row r="1" spans="1:30" ht="14.25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13"/>
    </row>
    <row r="2" spans="1:30" ht="22.5" customHeight="1">
      <c r="A2" s="16" t="s">
        <v>31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</row>
    <row r="3" spans="1:30" ht="10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14"/>
      <c r="Y3" s="14"/>
      <c r="Z3" s="14"/>
      <c r="AA3" s="14"/>
      <c r="AB3" s="14"/>
      <c r="AC3" s="14"/>
      <c r="AD3" s="15" t="s">
        <v>93</v>
      </c>
    </row>
    <row r="4" spans="1:30" ht="31.5" customHeight="1">
      <c r="A4" s="6" t="s">
        <v>143</v>
      </c>
      <c r="B4" s="6" t="s">
        <v>39</v>
      </c>
      <c r="C4" s="17" t="s">
        <v>26</v>
      </c>
      <c r="D4" s="17" t="s">
        <v>70</v>
      </c>
      <c r="E4" s="17" t="s">
        <v>16</v>
      </c>
      <c r="F4" s="17" t="s">
        <v>77</v>
      </c>
      <c r="G4" s="17" t="s">
        <v>142</v>
      </c>
      <c r="H4" s="17" t="s">
        <v>54</v>
      </c>
      <c r="I4" s="17" t="s">
        <v>105</v>
      </c>
      <c r="J4" s="17" t="s">
        <v>130</v>
      </c>
      <c r="K4" s="17" t="s">
        <v>176</v>
      </c>
      <c r="L4" s="17" t="s">
        <v>21</v>
      </c>
      <c r="M4" s="17" t="s">
        <v>83</v>
      </c>
      <c r="N4" s="17" t="s">
        <v>78</v>
      </c>
      <c r="O4" s="17" t="s">
        <v>18</v>
      </c>
      <c r="P4" s="17" t="s">
        <v>161</v>
      </c>
      <c r="Q4" s="17" t="s">
        <v>17</v>
      </c>
      <c r="R4" s="17" t="s">
        <v>37</v>
      </c>
      <c r="S4" s="17" t="s">
        <v>129</v>
      </c>
      <c r="T4" s="17" t="s">
        <v>44</v>
      </c>
      <c r="U4" s="17" t="s">
        <v>108</v>
      </c>
      <c r="V4" s="17" t="s">
        <v>152</v>
      </c>
      <c r="W4" s="17" t="s">
        <v>141</v>
      </c>
      <c r="X4" s="18" t="s">
        <v>29</v>
      </c>
      <c r="Y4" s="18" t="s">
        <v>170</v>
      </c>
      <c r="Z4" s="18" t="s">
        <v>2</v>
      </c>
      <c r="AA4" s="17" t="s">
        <v>168</v>
      </c>
      <c r="AB4" s="18" t="s">
        <v>60</v>
      </c>
      <c r="AC4" s="62" t="s">
        <v>162</v>
      </c>
      <c r="AD4" s="18" t="s">
        <v>48</v>
      </c>
    </row>
    <row r="5" spans="1:30" ht="13.5" customHeight="1">
      <c r="A5" s="7" t="s">
        <v>123</v>
      </c>
      <c r="B5" s="7" t="s">
        <v>123</v>
      </c>
      <c r="C5" s="7" t="s">
        <v>123</v>
      </c>
      <c r="D5" s="7" t="s">
        <v>123</v>
      </c>
      <c r="E5" s="7" t="s">
        <v>123</v>
      </c>
      <c r="F5" s="7" t="s">
        <v>123</v>
      </c>
      <c r="G5" s="7" t="s">
        <v>123</v>
      </c>
      <c r="H5" s="7" t="s">
        <v>123</v>
      </c>
      <c r="I5" s="7" t="s">
        <v>123</v>
      </c>
      <c r="J5" s="7" t="s">
        <v>123</v>
      </c>
      <c r="K5" s="7" t="s">
        <v>123</v>
      </c>
      <c r="L5" s="7" t="s">
        <v>123</v>
      </c>
      <c r="M5" s="7" t="s">
        <v>123</v>
      </c>
      <c r="N5" s="7" t="s">
        <v>123</v>
      </c>
      <c r="O5" s="7" t="s">
        <v>123</v>
      </c>
      <c r="P5" s="7" t="s">
        <v>123</v>
      </c>
      <c r="Q5" s="7" t="s">
        <v>123</v>
      </c>
      <c r="R5" s="7" t="s">
        <v>123</v>
      </c>
      <c r="S5" s="7" t="s">
        <v>123</v>
      </c>
      <c r="T5" s="7" t="s">
        <v>123</v>
      </c>
      <c r="U5" s="7" t="s">
        <v>123</v>
      </c>
      <c r="V5" s="7" t="s">
        <v>123</v>
      </c>
      <c r="W5" s="7" t="s">
        <v>123</v>
      </c>
      <c r="X5" s="7" t="s">
        <v>123</v>
      </c>
      <c r="Y5" s="7" t="s">
        <v>123</v>
      </c>
      <c r="Z5" s="7" t="s">
        <v>123</v>
      </c>
      <c r="AA5" s="7" t="s">
        <v>123</v>
      </c>
      <c r="AB5" s="7" t="s">
        <v>123</v>
      </c>
      <c r="AC5" s="7" t="s">
        <v>123</v>
      </c>
      <c r="AD5" s="63" t="s">
        <v>123</v>
      </c>
    </row>
    <row r="6" spans="1:30" ht="28.5" customHeight="1">
      <c r="A6" s="86" t="s">
        <v>39</v>
      </c>
      <c r="B6" s="87">
        <v>77.33</v>
      </c>
      <c r="C6" s="85">
        <v>0</v>
      </c>
      <c r="D6" s="85">
        <v>0</v>
      </c>
      <c r="E6" s="85">
        <v>0</v>
      </c>
      <c r="F6" s="85">
        <v>0</v>
      </c>
      <c r="G6" s="85">
        <v>0</v>
      </c>
      <c r="H6" s="85">
        <v>0</v>
      </c>
      <c r="I6" s="85">
        <v>0</v>
      </c>
      <c r="J6" s="85">
        <v>71.57</v>
      </c>
      <c r="K6" s="85">
        <v>0</v>
      </c>
      <c r="L6" s="85">
        <v>1.65</v>
      </c>
      <c r="M6" s="85">
        <v>0</v>
      </c>
      <c r="N6" s="85">
        <v>0</v>
      </c>
      <c r="O6" s="85">
        <v>0</v>
      </c>
      <c r="P6" s="85">
        <v>0</v>
      </c>
      <c r="Q6" s="85">
        <v>0</v>
      </c>
      <c r="R6" s="85">
        <v>0</v>
      </c>
      <c r="S6" s="85">
        <v>0</v>
      </c>
      <c r="T6" s="85">
        <v>0</v>
      </c>
      <c r="U6" s="85">
        <v>0</v>
      </c>
      <c r="V6" s="85">
        <v>4.11</v>
      </c>
      <c r="W6" s="85">
        <v>0</v>
      </c>
      <c r="X6" s="85">
        <v>0</v>
      </c>
      <c r="Y6" s="85">
        <v>0</v>
      </c>
      <c r="Z6" s="85">
        <v>0</v>
      </c>
      <c r="AA6" s="85">
        <v>0</v>
      </c>
      <c r="AB6" s="85">
        <v>0</v>
      </c>
      <c r="AC6" s="85">
        <v>0</v>
      </c>
      <c r="AD6" s="85">
        <v>0</v>
      </c>
    </row>
    <row r="7" spans="1:30" ht="18.75" customHeight="1">
      <c r="A7" s="86" t="s">
        <v>124</v>
      </c>
      <c r="B7" s="87">
        <v>77.33</v>
      </c>
      <c r="C7" s="85">
        <v>0</v>
      </c>
      <c r="D7" s="85">
        <v>0</v>
      </c>
      <c r="E7" s="85">
        <v>0</v>
      </c>
      <c r="F7" s="85">
        <v>0</v>
      </c>
      <c r="G7" s="85">
        <v>0</v>
      </c>
      <c r="H7" s="85">
        <v>0</v>
      </c>
      <c r="I7" s="85">
        <v>0</v>
      </c>
      <c r="J7" s="85">
        <v>71.57</v>
      </c>
      <c r="K7" s="85">
        <v>0</v>
      </c>
      <c r="L7" s="85">
        <v>1.65</v>
      </c>
      <c r="M7" s="85">
        <v>0</v>
      </c>
      <c r="N7" s="85">
        <v>0</v>
      </c>
      <c r="O7" s="85">
        <v>0</v>
      </c>
      <c r="P7" s="85">
        <v>0</v>
      </c>
      <c r="Q7" s="85">
        <v>0</v>
      </c>
      <c r="R7" s="85">
        <v>0</v>
      </c>
      <c r="S7" s="85">
        <v>0</v>
      </c>
      <c r="T7" s="85">
        <v>0</v>
      </c>
      <c r="U7" s="85">
        <v>0</v>
      </c>
      <c r="V7" s="85">
        <v>4.11</v>
      </c>
      <c r="W7" s="85">
        <v>0</v>
      </c>
      <c r="X7" s="85">
        <v>0</v>
      </c>
      <c r="Y7" s="85">
        <v>0</v>
      </c>
      <c r="Z7" s="85">
        <v>0</v>
      </c>
      <c r="AA7" s="85">
        <v>0</v>
      </c>
      <c r="AB7" s="85">
        <v>0</v>
      </c>
      <c r="AC7" s="85">
        <v>0</v>
      </c>
      <c r="AD7" s="85">
        <v>0</v>
      </c>
    </row>
    <row r="8" spans="1:30" ht="9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ht="9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ht="9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ht="9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ht="9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ht="9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3:30" ht="9.75" customHeight="1">
      <c r="C14" s="3"/>
      <c r="O14" s="3"/>
      <c r="V14" s="3"/>
      <c r="W14" s="3"/>
      <c r="X14" s="3"/>
      <c r="Y14" s="3"/>
      <c r="Z14" s="3"/>
      <c r="AA14" s="3"/>
      <c r="AB14" s="3"/>
      <c r="AC14" s="3"/>
      <c r="AD14" s="3"/>
    </row>
    <row r="15" spans="3:29" ht="9.75" customHeight="1">
      <c r="C15" s="3"/>
      <c r="O15" s="3"/>
      <c r="W15" s="3"/>
      <c r="X15" s="3"/>
      <c r="Y15" s="3"/>
      <c r="Z15" s="3"/>
      <c r="AA15" s="3"/>
      <c r="AB15" s="3"/>
      <c r="AC15" s="3"/>
    </row>
    <row r="16" spans="14:29" ht="9.75" customHeight="1">
      <c r="N16" s="3"/>
      <c r="O16" s="3"/>
      <c r="W16" s="3"/>
      <c r="X16" s="3"/>
      <c r="Y16" s="3"/>
      <c r="Z16" s="3"/>
      <c r="AA16" s="3"/>
      <c r="AB16" s="3"/>
      <c r="AC16" s="3"/>
    </row>
    <row r="17" spans="14:29" ht="12.75" customHeight="1">
      <c r="N17" s="3"/>
      <c r="V17" s="3"/>
      <c r="W17" s="3"/>
      <c r="AA17" s="3"/>
      <c r="AB17" s="3"/>
      <c r="AC17" s="3"/>
    </row>
    <row r="18" spans="23:29" ht="12.75" customHeight="1">
      <c r="W18" s="3"/>
      <c r="AA18" s="3"/>
      <c r="AC18" s="3"/>
    </row>
    <row r="19" ht="12.75" customHeight="1">
      <c r="V19" s="3"/>
    </row>
    <row r="20" spans="24:29" ht="9.75" customHeight="1">
      <c r="X20" s="3"/>
      <c r="Y20" s="3"/>
      <c r="Z20" s="3"/>
      <c r="AA20" s="3"/>
      <c r="AB20" s="3"/>
      <c r="AC20" s="3"/>
    </row>
    <row r="21" spans="24:29" ht="9.75" customHeight="1">
      <c r="X21" s="3"/>
      <c r="Y21" s="3"/>
      <c r="Z21" s="3"/>
      <c r="AA21" s="3"/>
      <c r="AB21" s="3"/>
      <c r="AC21" s="3"/>
    </row>
  </sheetData>
  <printOptions/>
  <pageMargins left="0.74999998873613" right="0.74999998873613" top="0.9999999849815068" bottom="0.9999999849815068" header="0.4999999924907534" footer="0.4999999924907534"/>
  <pageSetup fitToHeight="1" fitToWidth="1" horizontalDpi="180" verticalDpi="180" orientation="landscape" paperSize="9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8"/>
  <sheetViews>
    <sheetView showGridLines="0" showZeros="0" view="pageBreakPreview" zoomScale="60" workbookViewId="0" topLeftCell="A1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</cols>
  <sheetData>
    <row r="1" spans="1:255" ht="18.75" customHeight="1">
      <c r="A1" s="1"/>
      <c r="B1" s="1"/>
      <c r="C1" s="1"/>
      <c r="D1" s="1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</row>
    <row r="2" spans="1:255" ht="22.5" customHeight="1">
      <c r="A2" s="89" t="s">
        <v>148</v>
      </c>
      <c r="B2" s="22"/>
      <c r="C2" s="22"/>
      <c r="D2" s="22"/>
      <c r="E2" s="22"/>
      <c r="F2" s="77"/>
      <c r="G2" s="77"/>
      <c r="H2" s="77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20.25" customHeight="1">
      <c r="A3" s="4"/>
      <c r="B3" s="1"/>
      <c r="C3" s="1"/>
      <c r="D3" s="1"/>
      <c r="G3" s="3"/>
      <c r="H3" s="5" t="s">
        <v>93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19.5" customHeight="1">
      <c r="A4" s="29" t="s">
        <v>0</v>
      </c>
      <c r="B4" s="27"/>
      <c r="C4" s="27"/>
      <c r="D4" s="27"/>
      <c r="E4" s="29" t="s">
        <v>109</v>
      </c>
      <c r="F4" s="28"/>
      <c r="G4" s="28"/>
      <c r="H4" s="28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19.5" customHeight="1">
      <c r="A5" s="105" t="s">
        <v>65</v>
      </c>
      <c r="B5" s="76" t="s">
        <v>85</v>
      </c>
      <c r="C5" s="75"/>
      <c r="D5" s="30"/>
      <c r="E5" s="105" t="s">
        <v>65</v>
      </c>
      <c r="F5" s="32" t="s">
        <v>85</v>
      </c>
      <c r="G5" s="28"/>
      <c r="H5" s="28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19.5" customHeight="1">
      <c r="A6" s="105"/>
      <c r="B6" s="63" t="s">
        <v>158</v>
      </c>
      <c r="C6" s="66" t="s">
        <v>100</v>
      </c>
      <c r="D6" s="31" t="s">
        <v>27</v>
      </c>
      <c r="E6" s="105"/>
      <c r="F6" s="63" t="s">
        <v>158</v>
      </c>
      <c r="G6" s="66" t="s">
        <v>100</v>
      </c>
      <c r="H6" s="17" t="s">
        <v>27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9.5" customHeight="1">
      <c r="A7" s="70" t="s">
        <v>117</v>
      </c>
      <c r="B7" s="88">
        <v>53.38</v>
      </c>
      <c r="C7" s="88">
        <v>77.33</v>
      </c>
      <c r="D7" s="73">
        <f>IF(B7&gt;0,(C7-B7)/B7,0)</f>
        <v>0.44866991382540267</v>
      </c>
      <c r="E7" s="47" t="s">
        <v>26</v>
      </c>
      <c r="F7" s="85">
        <v>0</v>
      </c>
      <c r="G7" s="85">
        <v>0</v>
      </c>
      <c r="H7" s="73">
        <f aca="true" t="shared" si="0" ref="H7:H34">IF(F7&gt;0,(G7-F7)/F7,0)</f>
        <v>0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9.5" customHeight="1">
      <c r="A8" s="71" t="s">
        <v>174</v>
      </c>
      <c r="B8" s="88">
        <v>0</v>
      </c>
      <c r="C8" s="88">
        <v>0</v>
      </c>
      <c r="D8" s="73">
        <f>IF(B8&gt;0,(C8-B8)/B8,0)</f>
        <v>0</v>
      </c>
      <c r="E8" s="47" t="s">
        <v>70</v>
      </c>
      <c r="F8" s="85">
        <v>0</v>
      </c>
      <c r="G8" s="85">
        <v>0</v>
      </c>
      <c r="H8" s="73">
        <f t="shared" si="0"/>
        <v>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19.5" customHeight="1">
      <c r="A9" s="71" t="s">
        <v>69</v>
      </c>
      <c r="B9" s="88">
        <v>0</v>
      </c>
      <c r="C9" s="88">
        <v>0</v>
      </c>
      <c r="D9" s="73">
        <f>IF(B9&gt;0,(C9-B9)/B9,0)</f>
        <v>0</v>
      </c>
      <c r="E9" s="47" t="s">
        <v>16</v>
      </c>
      <c r="F9" s="85">
        <v>0</v>
      </c>
      <c r="G9" s="85">
        <v>0</v>
      </c>
      <c r="H9" s="73">
        <f t="shared" si="0"/>
        <v>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ht="19.5" customHeight="1">
      <c r="A10" s="70" t="s">
        <v>99</v>
      </c>
      <c r="B10" s="88">
        <v>0</v>
      </c>
      <c r="C10" s="88">
        <v>0</v>
      </c>
      <c r="D10" s="73">
        <f>IF(B10&gt;0,(C10-B10)/B10,0)</f>
        <v>0</v>
      </c>
      <c r="E10" s="47" t="s">
        <v>77</v>
      </c>
      <c r="F10" s="85">
        <v>0</v>
      </c>
      <c r="G10" s="85">
        <v>0</v>
      </c>
      <c r="H10" s="73">
        <f t="shared" si="0"/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19.5" customHeight="1">
      <c r="A11" s="21"/>
      <c r="B11" s="43"/>
      <c r="C11" s="67"/>
      <c r="D11" s="23"/>
      <c r="E11" s="47" t="s">
        <v>142</v>
      </c>
      <c r="F11" s="85">
        <v>0</v>
      </c>
      <c r="G11" s="85">
        <v>0</v>
      </c>
      <c r="H11" s="73">
        <f t="shared" si="0"/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19.5" customHeight="1">
      <c r="A12" s="21"/>
      <c r="B12" s="20"/>
      <c r="C12" s="24"/>
      <c r="D12" s="23"/>
      <c r="E12" s="47" t="s">
        <v>54</v>
      </c>
      <c r="F12" s="85">
        <v>0</v>
      </c>
      <c r="G12" s="85">
        <v>0</v>
      </c>
      <c r="H12" s="73">
        <f t="shared" si="0"/>
        <v>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ht="19.5" customHeight="1">
      <c r="A13" s="21"/>
      <c r="B13" s="20"/>
      <c r="C13" s="24"/>
      <c r="D13" s="23"/>
      <c r="E13" s="47" t="s">
        <v>105</v>
      </c>
      <c r="F13" s="85">
        <v>0</v>
      </c>
      <c r="G13" s="85">
        <v>0</v>
      </c>
      <c r="H13" s="73">
        <f t="shared" si="0"/>
        <v>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19.5" customHeight="1">
      <c r="A14" s="19"/>
      <c r="B14" s="20"/>
      <c r="C14" s="24"/>
      <c r="D14" s="23"/>
      <c r="E14" s="47" t="s">
        <v>130</v>
      </c>
      <c r="F14" s="85">
        <v>48.15</v>
      </c>
      <c r="G14" s="85">
        <v>71.57</v>
      </c>
      <c r="H14" s="73">
        <f t="shared" si="0"/>
        <v>0.4863966770508826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ht="19.5" customHeight="1">
      <c r="A15" s="19"/>
      <c r="B15" s="20"/>
      <c r="C15" s="24"/>
      <c r="D15" s="23"/>
      <c r="E15" s="47" t="s">
        <v>176</v>
      </c>
      <c r="F15" s="85">
        <v>0</v>
      </c>
      <c r="G15" s="85">
        <v>0</v>
      </c>
      <c r="H15" s="73">
        <f t="shared" si="0"/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ht="19.5" customHeight="1">
      <c r="A16" s="34"/>
      <c r="B16" s="20"/>
      <c r="C16" s="24"/>
      <c r="D16" s="25"/>
      <c r="E16" s="47" t="s">
        <v>21</v>
      </c>
      <c r="F16" s="85">
        <v>1.5</v>
      </c>
      <c r="G16" s="85">
        <v>1.65</v>
      </c>
      <c r="H16" s="73">
        <f t="shared" si="0"/>
        <v>0.09999999999999994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ht="19.5" customHeight="1">
      <c r="A17" s="19"/>
      <c r="B17" s="20"/>
      <c r="C17" s="35"/>
      <c r="D17" s="36"/>
      <c r="E17" s="69" t="s">
        <v>83</v>
      </c>
      <c r="F17" s="85">
        <v>0</v>
      </c>
      <c r="G17" s="85">
        <v>0</v>
      </c>
      <c r="H17" s="73">
        <f t="shared" si="0"/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ht="19.5" customHeight="1">
      <c r="A18" s="19"/>
      <c r="B18" s="20"/>
      <c r="C18" s="37"/>
      <c r="D18" s="38"/>
      <c r="E18" s="69" t="s">
        <v>78</v>
      </c>
      <c r="F18" s="85">
        <v>0</v>
      </c>
      <c r="G18" s="85">
        <v>0</v>
      </c>
      <c r="H18" s="73">
        <f t="shared" si="0"/>
        <v>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ht="19.5" customHeight="1">
      <c r="A19" s="19"/>
      <c r="B19" s="20"/>
      <c r="C19" s="39"/>
      <c r="D19" s="25"/>
      <c r="E19" s="47" t="s">
        <v>18</v>
      </c>
      <c r="F19" s="85">
        <v>0</v>
      </c>
      <c r="G19" s="85">
        <v>0</v>
      </c>
      <c r="H19" s="73">
        <f t="shared" si="0"/>
        <v>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5" ht="19.5" customHeight="1">
      <c r="A20" s="19"/>
      <c r="B20" s="20"/>
      <c r="C20" s="40"/>
      <c r="D20" s="25"/>
      <c r="E20" s="47" t="s">
        <v>161</v>
      </c>
      <c r="F20" s="85">
        <v>0</v>
      </c>
      <c r="G20" s="85">
        <v>0</v>
      </c>
      <c r="H20" s="73">
        <f t="shared" si="0"/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</row>
    <row r="21" spans="1:255" ht="19.5" customHeight="1">
      <c r="A21" s="19"/>
      <c r="B21" s="41"/>
      <c r="C21" s="24"/>
      <c r="D21" s="38"/>
      <c r="E21" s="69" t="s">
        <v>17</v>
      </c>
      <c r="F21" s="85">
        <v>0</v>
      </c>
      <c r="G21" s="85">
        <v>0</v>
      </c>
      <c r="H21" s="73">
        <f t="shared" si="0"/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</row>
    <row r="22" spans="1:255" ht="19.5" customHeight="1">
      <c r="A22" s="42"/>
      <c r="B22" s="43"/>
      <c r="C22" s="24"/>
      <c r="D22" s="38"/>
      <c r="E22" s="47" t="s">
        <v>37</v>
      </c>
      <c r="F22" s="85">
        <v>0</v>
      </c>
      <c r="G22" s="85">
        <v>0</v>
      </c>
      <c r="H22" s="73">
        <f t="shared" si="0"/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</row>
    <row r="23" spans="1:255" ht="19.5" customHeight="1">
      <c r="A23" s="42"/>
      <c r="B23" s="20"/>
      <c r="C23" s="44"/>
      <c r="D23" s="38"/>
      <c r="E23" s="47" t="s">
        <v>129</v>
      </c>
      <c r="F23" s="85">
        <v>0</v>
      </c>
      <c r="G23" s="85">
        <v>0</v>
      </c>
      <c r="H23" s="73">
        <f t="shared" si="0"/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</row>
    <row r="24" spans="1:255" ht="19.5" customHeight="1">
      <c r="A24" s="42"/>
      <c r="B24" s="20"/>
      <c r="C24" s="44"/>
      <c r="D24" s="48"/>
      <c r="E24" s="47" t="s">
        <v>44</v>
      </c>
      <c r="F24" s="85">
        <v>0</v>
      </c>
      <c r="G24" s="85">
        <v>0</v>
      </c>
      <c r="H24" s="73">
        <f t="shared" si="0"/>
        <v>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</row>
    <row r="25" spans="1:255" ht="19.5" customHeight="1">
      <c r="A25" s="42"/>
      <c r="B25" s="20"/>
      <c r="C25" s="44"/>
      <c r="D25" s="48"/>
      <c r="E25" s="47" t="s">
        <v>108</v>
      </c>
      <c r="F25" s="85">
        <v>0</v>
      </c>
      <c r="G25" s="85">
        <v>0</v>
      </c>
      <c r="H25" s="73">
        <f t="shared" si="0"/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</row>
    <row r="26" spans="1:255" ht="19.5" customHeight="1">
      <c r="A26" s="42"/>
      <c r="B26" s="20"/>
      <c r="C26" s="44"/>
      <c r="D26" s="48"/>
      <c r="E26" s="47" t="s">
        <v>152</v>
      </c>
      <c r="F26" s="85">
        <v>3.73</v>
      </c>
      <c r="G26" s="85">
        <v>4.11</v>
      </c>
      <c r="H26" s="73">
        <f t="shared" si="0"/>
        <v>0.10187667560321725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255" ht="19.5" customHeight="1">
      <c r="A27" s="42"/>
      <c r="B27" s="20"/>
      <c r="C27" s="44"/>
      <c r="D27" s="48"/>
      <c r="E27" s="47" t="s">
        <v>43</v>
      </c>
      <c r="F27" s="85">
        <v>0</v>
      </c>
      <c r="G27" s="85">
        <v>0</v>
      </c>
      <c r="H27" s="73">
        <f t="shared" si="0"/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</row>
    <row r="28" spans="1:255" ht="19.5" customHeight="1">
      <c r="A28" s="42"/>
      <c r="B28" s="20"/>
      <c r="C28" s="44"/>
      <c r="D28" s="48"/>
      <c r="E28" s="47" t="s">
        <v>29</v>
      </c>
      <c r="F28" s="85">
        <v>0</v>
      </c>
      <c r="G28" s="85">
        <v>0</v>
      </c>
      <c r="H28" s="73">
        <f t="shared" si="0"/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</row>
    <row r="29" spans="1:255" ht="19.5" customHeight="1">
      <c r="A29" s="42"/>
      <c r="B29" s="20"/>
      <c r="C29" s="44"/>
      <c r="D29" s="48"/>
      <c r="E29" s="47" t="s">
        <v>170</v>
      </c>
      <c r="F29" s="85">
        <v>0</v>
      </c>
      <c r="G29" s="85">
        <v>0</v>
      </c>
      <c r="H29" s="73">
        <f t="shared" si="0"/>
        <v>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1:255" ht="19.5" customHeight="1">
      <c r="A30" s="42"/>
      <c r="B30" s="20"/>
      <c r="C30" s="44"/>
      <c r="D30" s="48"/>
      <c r="E30" s="47" t="s">
        <v>2</v>
      </c>
      <c r="F30" s="85">
        <v>0</v>
      </c>
      <c r="G30" s="85">
        <v>0</v>
      </c>
      <c r="H30" s="73">
        <f t="shared" si="0"/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 ht="19.5" customHeight="1">
      <c r="A31" s="19"/>
      <c r="B31" s="41"/>
      <c r="C31" s="45"/>
      <c r="D31" s="23"/>
      <c r="E31" s="47" t="s">
        <v>168</v>
      </c>
      <c r="F31" s="85">
        <v>0</v>
      </c>
      <c r="G31" s="85">
        <v>0</v>
      </c>
      <c r="H31" s="73">
        <f t="shared" si="0"/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 ht="19.5" customHeight="1">
      <c r="A32" s="19"/>
      <c r="B32" s="33"/>
      <c r="C32" s="45"/>
      <c r="D32" s="49"/>
      <c r="E32" s="47" t="s">
        <v>60</v>
      </c>
      <c r="F32" s="85">
        <v>0</v>
      </c>
      <c r="G32" s="85">
        <v>0</v>
      </c>
      <c r="H32" s="73">
        <f t="shared" si="0"/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 ht="19.5" customHeight="1">
      <c r="A33" s="19"/>
      <c r="B33" s="33"/>
      <c r="C33" s="45"/>
      <c r="D33" s="49"/>
      <c r="E33" s="47" t="s">
        <v>162</v>
      </c>
      <c r="F33" s="85">
        <v>0</v>
      </c>
      <c r="G33" s="85">
        <v>0</v>
      </c>
      <c r="H33" s="73">
        <f t="shared" si="0"/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 ht="19.5" customHeight="1">
      <c r="A34" s="19"/>
      <c r="B34" s="33"/>
      <c r="C34" s="45"/>
      <c r="D34" s="49"/>
      <c r="E34" s="47" t="s">
        <v>48</v>
      </c>
      <c r="F34" s="85">
        <v>0</v>
      </c>
      <c r="G34" s="85">
        <v>0</v>
      </c>
      <c r="H34" s="73">
        <f t="shared" si="0"/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 ht="19.5" customHeight="1">
      <c r="A35" s="19"/>
      <c r="B35" s="33"/>
      <c r="C35" s="45"/>
      <c r="D35" s="49"/>
      <c r="E35" s="47"/>
      <c r="F35" s="68"/>
      <c r="G35" s="68"/>
      <c r="H35" s="26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ht="19.5" customHeight="1">
      <c r="A36" s="46" t="s">
        <v>36</v>
      </c>
      <c r="B36" s="33">
        <f>SUM(B7:B10)</f>
        <v>53.38</v>
      </c>
      <c r="C36" s="33">
        <f>SUM(C7:C10)</f>
        <v>77.33</v>
      </c>
      <c r="D36" s="74">
        <f>IF(B36&gt;0,(C36-B36)/B36,0)</f>
        <v>0.44866991382540267</v>
      </c>
      <c r="E36" s="47" t="s">
        <v>30</v>
      </c>
      <c r="F36" s="72">
        <f>SUM(F7:F34)</f>
        <v>53.379999999999995</v>
      </c>
      <c r="G36" s="72">
        <f>SUM(G7:G34)</f>
        <v>77.33</v>
      </c>
      <c r="H36" s="74">
        <f>IF(F36&gt;0,(G36-F36)/F36,0)</f>
        <v>0.4486699138254029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ht="12.75" customHeight="1">
      <c r="A37" s="4"/>
      <c r="B37" s="4"/>
      <c r="C37" s="4"/>
      <c r="D37" s="4"/>
      <c r="E37" s="4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</sheetData>
  <mergeCells count="2">
    <mergeCell ref="A5:A6"/>
    <mergeCell ref="E5:E6"/>
  </mergeCells>
  <printOptions horizontalCentered="1"/>
  <pageMargins left="0.7480314866764338" right="0.7480314866764338" top="0.9842519685039369" bottom="0.9842519685039369" header="0.5118110048489307" footer="0.5118110048489307"/>
  <pageSetup fitToHeight="1" fitToWidth="1" horizontalDpi="600" verticalDpi="600" orientation="landscape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8"/>
  <sheetViews>
    <sheetView showGridLines="0" showZeros="0" view="pageBreakPreview" zoomScale="60" workbookViewId="0" topLeftCell="A4">
      <selection activeCell="A1" sqref="A1"/>
    </sheetView>
  </sheetViews>
  <sheetFormatPr defaultColWidth="9.16015625" defaultRowHeight="12.75" customHeight="1"/>
  <cols>
    <col min="1" max="1" width="36.16015625" style="0" customWidth="1"/>
    <col min="2" max="2" width="24.16015625" style="0" customWidth="1"/>
    <col min="3" max="3" width="25.83203125" style="0" customWidth="1"/>
    <col min="4" max="4" width="27.33203125" style="0" customWidth="1"/>
    <col min="5" max="5" width="16.66015625" style="0" customWidth="1"/>
    <col min="6" max="6" width="29" style="0" customWidth="1"/>
  </cols>
  <sheetData>
    <row r="1" spans="1:253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</row>
    <row r="2" spans="1:253" ht="22.5" customHeight="1">
      <c r="A2" s="89" t="s">
        <v>5</v>
      </c>
      <c r="B2" s="22"/>
      <c r="C2" s="22"/>
      <c r="D2" s="77"/>
      <c r="E2" s="77"/>
      <c r="F2" s="77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ht="20.25" customHeight="1">
      <c r="A3" s="4"/>
      <c r="B3" s="1"/>
      <c r="E3" s="3"/>
      <c r="F3" s="5" t="s">
        <v>93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ht="19.5" customHeight="1">
      <c r="A4" s="29" t="s">
        <v>0</v>
      </c>
      <c r="B4" s="29"/>
      <c r="C4" s="29" t="s">
        <v>109</v>
      </c>
      <c r="D4" s="28"/>
      <c r="E4" s="28"/>
      <c r="F4" s="28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ht="19.5" customHeight="1">
      <c r="A5" s="106" t="s">
        <v>65</v>
      </c>
      <c r="B5" s="105" t="s">
        <v>155</v>
      </c>
      <c r="C5" s="107" t="s">
        <v>65</v>
      </c>
      <c r="D5" s="32" t="s">
        <v>155</v>
      </c>
      <c r="E5" s="28"/>
      <c r="F5" s="2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ht="19.5" customHeight="1">
      <c r="A6" s="106"/>
      <c r="B6" s="108"/>
      <c r="C6" s="107"/>
      <c r="D6" s="63" t="s">
        <v>98</v>
      </c>
      <c r="E6" s="66" t="s">
        <v>114</v>
      </c>
      <c r="F6" s="78" t="s">
        <v>111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ht="19.5" customHeight="1">
      <c r="A7" s="34" t="s">
        <v>7</v>
      </c>
      <c r="B7" s="90">
        <v>77.33</v>
      </c>
      <c r="C7" s="79" t="s">
        <v>26</v>
      </c>
      <c r="D7" s="80">
        <f aca="true" t="shared" si="0" ref="D7:D34">E7+F7</f>
        <v>0</v>
      </c>
      <c r="E7" s="85">
        <v>0</v>
      </c>
      <c r="F7" s="88">
        <v>0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ht="19.5" customHeight="1">
      <c r="A8" s="19" t="s">
        <v>110</v>
      </c>
      <c r="B8" s="88">
        <v>0</v>
      </c>
      <c r="C8" s="79" t="s">
        <v>70</v>
      </c>
      <c r="D8" s="80">
        <f t="shared" si="0"/>
        <v>0</v>
      </c>
      <c r="E8" s="85">
        <v>0</v>
      </c>
      <c r="F8" s="88">
        <v>0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ht="19.5" customHeight="1">
      <c r="A9" s="81"/>
      <c r="B9" s="68"/>
      <c r="C9" s="47" t="s">
        <v>16</v>
      </c>
      <c r="D9" s="80">
        <f t="shared" si="0"/>
        <v>0</v>
      </c>
      <c r="E9" s="85">
        <v>0</v>
      </c>
      <c r="F9" s="88">
        <v>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ht="19.5" customHeight="1">
      <c r="A10" s="81"/>
      <c r="B10" s="26"/>
      <c r="C10" s="47" t="s">
        <v>77</v>
      </c>
      <c r="D10" s="80">
        <f t="shared" si="0"/>
        <v>0</v>
      </c>
      <c r="E10" s="85">
        <v>0</v>
      </c>
      <c r="F10" s="88">
        <v>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ht="19.5" customHeight="1">
      <c r="A11" s="21"/>
      <c r="B11" s="43"/>
      <c r="C11" s="47" t="s">
        <v>142</v>
      </c>
      <c r="D11" s="80">
        <f t="shared" si="0"/>
        <v>0</v>
      </c>
      <c r="E11" s="85">
        <v>0</v>
      </c>
      <c r="F11" s="88">
        <v>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ht="19.5" customHeight="1">
      <c r="A12" s="21"/>
      <c r="B12" s="20"/>
      <c r="C12" s="47" t="s">
        <v>54</v>
      </c>
      <c r="D12" s="80">
        <f t="shared" si="0"/>
        <v>0</v>
      </c>
      <c r="E12" s="85">
        <v>0</v>
      </c>
      <c r="F12" s="88">
        <v>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ht="19.5" customHeight="1">
      <c r="A13" s="21"/>
      <c r="B13" s="20"/>
      <c r="C13" s="47" t="s">
        <v>105</v>
      </c>
      <c r="D13" s="80">
        <f t="shared" si="0"/>
        <v>0</v>
      </c>
      <c r="E13" s="85">
        <v>0</v>
      </c>
      <c r="F13" s="88"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ht="19.5" customHeight="1">
      <c r="A14" s="19"/>
      <c r="B14" s="20"/>
      <c r="C14" s="47" t="s">
        <v>130</v>
      </c>
      <c r="D14" s="80">
        <f t="shared" si="0"/>
        <v>71.57</v>
      </c>
      <c r="E14" s="85">
        <v>71.57</v>
      </c>
      <c r="F14" s="88"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ht="19.5" customHeight="1">
      <c r="A15" s="19"/>
      <c r="B15" s="20"/>
      <c r="C15" s="47" t="s">
        <v>176</v>
      </c>
      <c r="D15" s="80">
        <f t="shared" si="0"/>
        <v>0</v>
      </c>
      <c r="E15" s="85">
        <v>0</v>
      </c>
      <c r="F15" s="88"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ht="19.5" customHeight="1">
      <c r="A16" s="34"/>
      <c r="B16" s="20"/>
      <c r="C16" s="47" t="s">
        <v>21</v>
      </c>
      <c r="D16" s="80">
        <f t="shared" si="0"/>
        <v>1.65</v>
      </c>
      <c r="E16" s="85">
        <v>1.65</v>
      </c>
      <c r="F16" s="88"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ht="19.5" customHeight="1">
      <c r="A17" s="19"/>
      <c r="B17" s="20"/>
      <c r="C17" s="69" t="s">
        <v>83</v>
      </c>
      <c r="D17" s="80">
        <f t="shared" si="0"/>
        <v>0</v>
      </c>
      <c r="E17" s="85">
        <v>0</v>
      </c>
      <c r="F17" s="88">
        <v>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ht="19.5" customHeight="1">
      <c r="A18" s="19"/>
      <c r="B18" s="20"/>
      <c r="C18" s="69" t="s">
        <v>78</v>
      </c>
      <c r="D18" s="80">
        <f t="shared" si="0"/>
        <v>0</v>
      </c>
      <c r="E18" s="85">
        <v>0</v>
      </c>
      <c r="F18" s="88">
        <v>0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ht="19.5" customHeight="1">
      <c r="A19" s="19"/>
      <c r="B19" s="20"/>
      <c r="C19" s="47" t="s">
        <v>18</v>
      </c>
      <c r="D19" s="80">
        <f t="shared" si="0"/>
        <v>0</v>
      </c>
      <c r="E19" s="85">
        <v>0</v>
      </c>
      <c r="F19" s="88">
        <v>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ht="19.5" customHeight="1">
      <c r="A20" s="19"/>
      <c r="B20" s="20"/>
      <c r="C20" s="47" t="s">
        <v>161</v>
      </c>
      <c r="D20" s="80">
        <f t="shared" si="0"/>
        <v>0</v>
      </c>
      <c r="E20" s="85">
        <v>0</v>
      </c>
      <c r="F20" s="88">
        <v>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ht="19.5" customHeight="1">
      <c r="A21" s="19"/>
      <c r="B21" s="41"/>
      <c r="C21" s="69" t="s">
        <v>17</v>
      </c>
      <c r="D21" s="80">
        <f t="shared" si="0"/>
        <v>0</v>
      </c>
      <c r="E21" s="85">
        <v>0</v>
      </c>
      <c r="F21" s="88">
        <v>0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ht="19.5" customHeight="1">
      <c r="A22" s="42"/>
      <c r="B22" s="43"/>
      <c r="C22" s="47" t="s">
        <v>37</v>
      </c>
      <c r="D22" s="80">
        <f t="shared" si="0"/>
        <v>0</v>
      </c>
      <c r="E22" s="85">
        <v>0</v>
      </c>
      <c r="F22" s="88">
        <v>0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ht="19.5" customHeight="1">
      <c r="A23" s="42"/>
      <c r="B23" s="20"/>
      <c r="C23" s="47" t="s">
        <v>129</v>
      </c>
      <c r="D23" s="80">
        <f t="shared" si="0"/>
        <v>0</v>
      </c>
      <c r="E23" s="85">
        <v>0</v>
      </c>
      <c r="F23" s="88">
        <v>0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ht="19.5" customHeight="1">
      <c r="A24" s="42"/>
      <c r="B24" s="20"/>
      <c r="C24" s="47" t="s">
        <v>44</v>
      </c>
      <c r="D24" s="80">
        <f t="shared" si="0"/>
        <v>0</v>
      </c>
      <c r="E24" s="85">
        <v>0</v>
      </c>
      <c r="F24" s="88">
        <v>0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ht="19.5" customHeight="1">
      <c r="A25" s="42"/>
      <c r="B25" s="20"/>
      <c r="C25" s="47" t="s">
        <v>108</v>
      </c>
      <c r="D25" s="80">
        <f t="shared" si="0"/>
        <v>0</v>
      </c>
      <c r="E25" s="85">
        <v>0</v>
      </c>
      <c r="F25" s="88">
        <v>0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3" ht="19.5" customHeight="1">
      <c r="A26" s="42"/>
      <c r="B26" s="20"/>
      <c r="C26" s="47" t="s">
        <v>152</v>
      </c>
      <c r="D26" s="80">
        <f t="shared" si="0"/>
        <v>4.11</v>
      </c>
      <c r="E26" s="85">
        <v>4.11</v>
      </c>
      <c r="F26" s="88">
        <v>0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253" ht="19.5" customHeight="1">
      <c r="A27" s="42"/>
      <c r="B27" s="20"/>
      <c r="C27" s="47" t="s">
        <v>43</v>
      </c>
      <c r="D27" s="80">
        <f t="shared" si="0"/>
        <v>0</v>
      </c>
      <c r="E27" s="85">
        <v>0</v>
      </c>
      <c r="F27" s="88">
        <v>0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1:253" ht="19.5" customHeight="1">
      <c r="A28" s="42"/>
      <c r="B28" s="20"/>
      <c r="C28" s="47" t="s">
        <v>29</v>
      </c>
      <c r="D28" s="80">
        <f t="shared" si="0"/>
        <v>0</v>
      </c>
      <c r="E28" s="85">
        <v>0</v>
      </c>
      <c r="F28" s="88">
        <v>0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1:253" ht="19.5" customHeight="1">
      <c r="A29" s="42"/>
      <c r="B29" s="20"/>
      <c r="C29" s="47" t="s">
        <v>170</v>
      </c>
      <c r="D29" s="80">
        <f t="shared" si="0"/>
        <v>0</v>
      </c>
      <c r="E29" s="85">
        <v>0</v>
      </c>
      <c r="F29" s="88">
        <v>0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ht="19.5" customHeight="1">
      <c r="A30" s="42"/>
      <c r="B30" s="20"/>
      <c r="C30" s="47" t="s">
        <v>2</v>
      </c>
      <c r="D30" s="80">
        <f t="shared" si="0"/>
        <v>0</v>
      </c>
      <c r="E30" s="85">
        <v>0</v>
      </c>
      <c r="F30" s="88">
        <v>0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</row>
    <row r="31" spans="1:253" ht="19.5" customHeight="1">
      <c r="A31" s="19"/>
      <c r="B31" s="41"/>
      <c r="C31" s="47" t="s">
        <v>168</v>
      </c>
      <c r="D31" s="80">
        <f t="shared" si="0"/>
        <v>0</v>
      </c>
      <c r="E31" s="85">
        <v>0</v>
      </c>
      <c r="F31" s="88">
        <v>0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</row>
    <row r="32" spans="1:253" ht="19.5" customHeight="1">
      <c r="A32" s="19"/>
      <c r="B32" s="33"/>
      <c r="C32" s="47" t="s">
        <v>60</v>
      </c>
      <c r="D32" s="80">
        <f t="shared" si="0"/>
        <v>0</v>
      </c>
      <c r="E32" s="85">
        <v>0</v>
      </c>
      <c r="F32" s="88">
        <v>0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</row>
    <row r="33" spans="1:253" ht="19.5" customHeight="1">
      <c r="A33" s="19"/>
      <c r="B33" s="33"/>
      <c r="C33" s="47" t="s">
        <v>162</v>
      </c>
      <c r="D33" s="80">
        <f t="shared" si="0"/>
        <v>0</v>
      </c>
      <c r="E33" s="85">
        <v>0</v>
      </c>
      <c r="F33" s="88">
        <v>0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</row>
    <row r="34" spans="1:253" ht="19.5" customHeight="1">
      <c r="A34" s="19"/>
      <c r="B34" s="33"/>
      <c r="C34" s="47" t="s">
        <v>48</v>
      </c>
      <c r="D34" s="80">
        <f t="shared" si="0"/>
        <v>0</v>
      </c>
      <c r="E34" s="85">
        <v>0</v>
      </c>
      <c r="F34" s="88">
        <v>0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</row>
    <row r="35" spans="1:253" ht="19.5" customHeight="1">
      <c r="A35" s="19"/>
      <c r="B35" s="33"/>
      <c r="C35" s="47"/>
      <c r="D35" s="68"/>
      <c r="E35" s="68"/>
      <c r="F35" s="68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</row>
    <row r="36" spans="1:253" ht="19.5" customHeight="1">
      <c r="A36" s="46" t="s">
        <v>36</v>
      </c>
      <c r="B36" s="82">
        <f>SUM(B7:B8)</f>
        <v>77.33</v>
      </c>
      <c r="C36" s="47" t="s">
        <v>30</v>
      </c>
      <c r="D36" s="72">
        <f>SUM(D7:D34)</f>
        <v>77.33</v>
      </c>
      <c r="E36" s="72">
        <f>SUM(E7:E34)</f>
        <v>77.33</v>
      </c>
      <c r="F36" s="72">
        <f>SUM(F7:F34)</f>
        <v>0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</row>
    <row r="37" spans="1:253" ht="12.75" customHeight="1">
      <c r="A37" s="4"/>
      <c r="B37" s="4"/>
      <c r="C37" s="4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</row>
    <row r="38" spans="1:253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</row>
  </sheetData>
  <mergeCells count="3">
    <mergeCell ref="A5:A6"/>
    <mergeCell ref="C5:C6"/>
    <mergeCell ref="B5:B6"/>
  </mergeCells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4.16015625" style="0" customWidth="1"/>
    <col min="3" max="7" width="16.33203125" style="0" customWidth="1"/>
  </cols>
  <sheetData>
    <row r="1" ht="12.75" customHeight="1">
      <c r="A1" s="3"/>
    </row>
    <row r="2" spans="1:7" ht="20.25" customHeight="1">
      <c r="A2" s="96" t="s">
        <v>160</v>
      </c>
      <c r="B2" s="8"/>
      <c r="C2" s="8"/>
      <c r="D2" s="8"/>
      <c r="E2" s="8"/>
      <c r="F2" s="8"/>
      <c r="G2" s="8"/>
    </row>
    <row r="3" spans="3:7" ht="10.5" customHeight="1">
      <c r="C3" s="3"/>
      <c r="D3" s="3"/>
      <c r="E3" s="3"/>
      <c r="F3" s="3"/>
      <c r="G3" s="13" t="s">
        <v>93</v>
      </c>
    </row>
    <row r="4" spans="1:7" ht="23.25" customHeight="1">
      <c r="A4" s="59" t="s">
        <v>65</v>
      </c>
      <c r="B4" s="60"/>
      <c r="C4" s="109" t="s">
        <v>36</v>
      </c>
      <c r="D4" s="111" t="s">
        <v>114</v>
      </c>
      <c r="E4" s="111" t="s">
        <v>92</v>
      </c>
      <c r="F4" s="111" t="s">
        <v>179</v>
      </c>
      <c r="G4" s="110" t="s">
        <v>112</v>
      </c>
    </row>
    <row r="5" spans="1:7" ht="19.5" customHeight="1">
      <c r="A5" s="51" t="s">
        <v>178</v>
      </c>
      <c r="B5" s="64" t="s">
        <v>51</v>
      </c>
      <c r="C5" s="109"/>
      <c r="D5" s="111"/>
      <c r="E5" s="111"/>
      <c r="F5" s="111"/>
      <c r="G5" s="110"/>
    </row>
    <row r="6" spans="1:9" ht="19.5" customHeight="1">
      <c r="A6" s="65" t="s">
        <v>123</v>
      </c>
      <c r="B6" s="50" t="s">
        <v>123</v>
      </c>
      <c r="C6" s="50" t="s">
        <v>123</v>
      </c>
      <c r="D6" s="50" t="s">
        <v>123</v>
      </c>
      <c r="E6" s="50" t="s">
        <v>123</v>
      </c>
      <c r="F6" s="50" t="s">
        <v>123</v>
      </c>
      <c r="G6" s="50" t="s">
        <v>123</v>
      </c>
      <c r="H6" s="10"/>
      <c r="I6" s="10"/>
    </row>
    <row r="7" spans="1:9" ht="15.75" customHeight="1">
      <c r="A7" s="95"/>
      <c r="B7" s="92" t="s">
        <v>39</v>
      </c>
      <c r="C7" s="94">
        <v>77.33</v>
      </c>
      <c r="D7" s="93">
        <v>77.33</v>
      </c>
      <c r="E7" s="93">
        <v>0</v>
      </c>
      <c r="F7" s="93">
        <v>0</v>
      </c>
      <c r="G7" s="91">
        <v>0</v>
      </c>
      <c r="H7" s="11"/>
      <c r="I7" s="11"/>
    </row>
    <row r="8" spans="1:7" ht="15.75" customHeight="1">
      <c r="A8" s="95" t="s">
        <v>41</v>
      </c>
      <c r="B8" s="92" t="s">
        <v>130</v>
      </c>
      <c r="C8" s="94">
        <v>71.57</v>
      </c>
      <c r="D8" s="93">
        <v>71.57</v>
      </c>
      <c r="E8" s="93">
        <v>0</v>
      </c>
      <c r="F8" s="93">
        <v>0</v>
      </c>
      <c r="G8" s="91">
        <v>0</v>
      </c>
    </row>
    <row r="9" spans="1:7" ht="15.75" customHeight="1">
      <c r="A9" s="95" t="s">
        <v>147</v>
      </c>
      <c r="B9" s="92" t="s">
        <v>104</v>
      </c>
      <c r="C9" s="94">
        <v>11.31</v>
      </c>
      <c r="D9" s="93">
        <v>11.31</v>
      </c>
      <c r="E9" s="93">
        <v>0</v>
      </c>
      <c r="F9" s="93">
        <v>0</v>
      </c>
      <c r="G9" s="91">
        <v>0</v>
      </c>
    </row>
    <row r="10" spans="1:7" ht="15.75" customHeight="1">
      <c r="A10" s="95" t="s">
        <v>73</v>
      </c>
      <c r="B10" s="92" t="s">
        <v>53</v>
      </c>
      <c r="C10" s="94">
        <v>4.61</v>
      </c>
      <c r="D10" s="93">
        <v>4.61</v>
      </c>
      <c r="E10" s="93">
        <v>0</v>
      </c>
      <c r="F10" s="93">
        <v>0</v>
      </c>
      <c r="G10" s="91">
        <v>0</v>
      </c>
    </row>
    <row r="11" spans="1:7" ht="18.75" customHeight="1">
      <c r="A11" s="95" t="s">
        <v>74</v>
      </c>
      <c r="B11" s="92" t="s">
        <v>40</v>
      </c>
      <c r="C11" s="94">
        <v>4.79</v>
      </c>
      <c r="D11" s="93">
        <v>4.79</v>
      </c>
      <c r="E11" s="93">
        <v>0</v>
      </c>
      <c r="F11" s="93">
        <v>0</v>
      </c>
      <c r="G11" s="91">
        <v>0</v>
      </c>
    </row>
    <row r="12" spans="1:7" ht="15.75" customHeight="1">
      <c r="A12" s="95" t="s">
        <v>23</v>
      </c>
      <c r="B12" s="92" t="s">
        <v>62</v>
      </c>
      <c r="C12" s="94">
        <v>1.91</v>
      </c>
      <c r="D12" s="93">
        <v>1.91</v>
      </c>
      <c r="E12" s="93">
        <v>0</v>
      </c>
      <c r="F12" s="93">
        <v>0</v>
      </c>
      <c r="G12" s="91">
        <v>0</v>
      </c>
    </row>
    <row r="13" spans="1:7" ht="15.75" customHeight="1">
      <c r="A13" s="95" t="s">
        <v>159</v>
      </c>
      <c r="B13" s="92" t="s">
        <v>169</v>
      </c>
      <c r="C13" s="94">
        <v>60.26</v>
      </c>
      <c r="D13" s="93">
        <v>60.26</v>
      </c>
      <c r="E13" s="93">
        <v>0</v>
      </c>
      <c r="F13" s="93">
        <v>0</v>
      </c>
      <c r="G13" s="91">
        <v>0</v>
      </c>
    </row>
    <row r="14" spans="1:7" ht="15.75" customHeight="1">
      <c r="A14" s="95" t="s">
        <v>38</v>
      </c>
      <c r="B14" s="92" t="s">
        <v>102</v>
      </c>
      <c r="C14" s="94">
        <v>34.77</v>
      </c>
      <c r="D14" s="93">
        <v>34.77</v>
      </c>
      <c r="E14" s="93">
        <v>0</v>
      </c>
      <c r="F14" s="93">
        <v>0</v>
      </c>
      <c r="G14" s="91">
        <v>0</v>
      </c>
    </row>
    <row r="15" spans="1:7" ht="18.75" customHeight="1">
      <c r="A15" s="95" t="s">
        <v>91</v>
      </c>
      <c r="B15" s="92" t="s">
        <v>25</v>
      </c>
      <c r="C15" s="94">
        <v>15.49</v>
      </c>
      <c r="D15" s="93">
        <v>15.49</v>
      </c>
      <c r="E15" s="93">
        <v>0</v>
      </c>
      <c r="F15" s="93">
        <v>0</v>
      </c>
      <c r="G15" s="91">
        <v>0</v>
      </c>
    </row>
    <row r="16" spans="1:7" ht="15.75" customHeight="1">
      <c r="A16" s="95" t="s">
        <v>166</v>
      </c>
      <c r="B16" s="92" t="s">
        <v>50</v>
      </c>
      <c r="C16" s="94">
        <v>10</v>
      </c>
      <c r="D16" s="93">
        <v>10</v>
      </c>
      <c r="E16" s="93">
        <v>0</v>
      </c>
      <c r="F16" s="93">
        <v>0</v>
      </c>
      <c r="G16" s="91">
        <v>0</v>
      </c>
    </row>
    <row r="17" spans="1:7" ht="15.75" customHeight="1">
      <c r="A17" s="95" t="s">
        <v>80</v>
      </c>
      <c r="B17" s="92" t="s">
        <v>21</v>
      </c>
      <c r="C17" s="94">
        <v>1.65</v>
      </c>
      <c r="D17" s="93">
        <v>1.65</v>
      </c>
      <c r="E17" s="93">
        <v>0</v>
      </c>
      <c r="F17" s="93">
        <v>0</v>
      </c>
      <c r="G17" s="91">
        <v>0</v>
      </c>
    </row>
    <row r="18" spans="1:7" ht="15.75" customHeight="1">
      <c r="A18" s="95" t="s">
        <v>140</v>
      </c>
      <c r="B18" s="92" t="s">
        <v>68</v>
      </c>
      <c r="C18" s="94">
        <v>0.02</v>
      </c>
      <c r="D18" s="93">
        <v>0.02</v>
      </c>
      <c r="E18" s="93">
        <v>0</v>
      </c>
      <c r="F18" s="93">
        <v>0</v>
      </c>
      <c r="G18" s="91">
        <v>0</v>
      </c>
    </row>
    <row r="19" spans="1:7" ht="15.75" customHeight="1">
      <c r="A19" s="95" t="s">
        <v>128</v>
      </c>
      <c r="B19" s="92" t="s">
        <v>136</v>
      </c>
      <c r="C19" s="94">
        <v>0.02</v>
      </c>
      <c r="D19" s="93">
        <v>0.02</v>
      </c>
      <c r="E19" s="93">
        <v>0</v>
      </c>
      <c r="F19" s="93">
        <v>0</v>
      </c>
      <c r="G19" s="91">
        <v>0</v>
      </c>
    </row>
    <row r="20" spans="1:7" ht="15.75" customHeight="1">
      <c r="A20" s="95" t="s">
        <v>82</v>
      </c>
      <c r="B20" s="92" t="s">
        <v>67</v>
      </c>
      <c r="C20" s="94">
        <v>1.48</v>
      </c>
      <c r="D20" s="93">
        <v>1.48</v>
      </c>
      <c r="E20" s="93">
        <v>0</v>
      </c>
      <c r="F20" s="93">
        <v>0</v>
      </c>
      <c r="G20" s="91">
        <v>0</v>
      </c>
    </row>
    <row r="21" spans="1:7" ht="15.75" customHeight="1">
      <c r="A21" s="95" t="s">
        <v>122</v>
      </c>
      <c r="B21" s="92" t="s">
        <v>15</v>
      </c>
      <c r="C21" s="94">
        <v>1.48</v>
      </c>
      <c r="D21" s="93">
        <v>1.48</v>
      </c>
      <c r="E21" s="93">
        <v>0</v>
      </c>
      <c r="F21" s="93">
        <v>0</v>
      </c>
      <c r="G21" s="91">
        <v>0</v>
      </c>
    </row>
    <row r="22" spans="1:7" ht="15.75" customHeight="1">
      <c r="A22" s="95" t="s">
        <v>167</v>
      </c>
      <c r="B22" s="92" t="s">
        <v>35</v>
      </c>
      <c r="C22" s="94">
        <v>0.15</v>
      </c>
      <c r="D22" s="93">
        <v>0.15</v>
      </c>
      <c r="E22" s="93">
        <v>0</v>
      </c>
      <c r="F22" s="93">
        <v>0</v>
      </c>
      <c r="G22" s="91">
        <v>0</v>
      </c>
    </row>
    <row r="23" spans="1:7" ht="15.75" customHeight="1">
      <c r="A23" s="95" t="s">
        <v>52</v>
      </c>
      <c r="B23" s="92" t="s">
        <v>121</v>
      </c>
      <c r="C23" s="94">
        <v>0.15</v>
      </c>
      <c r="D23" s="93">
        <v>0.15</v>
      </c>
      <c r="E23" s="93">
        <v>0</v>
      </c>
      <c r="F23" s="93">
        <v>0</v>
      </c>
      <c r="G23" s="91">
        <v>0</v>
      </c>
    </row>
    <row r="24" spans="1:7" ht="15.75" customHeight="1">
      <c r="A24" s="95" t="s">
        <v>66</v>
      </c>
      <c r="B24" s="92" t="s">
        <v>152</v>
      </c>
      <c r="C24" s="94">
        <v>4.11</v>
      </c>
      <c r="D24" s="93">
        <v>4.11</v>
      </c>
      <c r="E24" s="93">
        <v>0</v>
      </c>
      <c r="F24" s="93">
        <v>0</v>
      </c>
      <c r="G24" s="91">
        <v>0</v>
      </c>
    </row>
    <row r="25" spans="1:7" ht="15.75" customHeight="1">
      <c r="A25" s="95" t="s">
        <v>90</v>
      </c>
      <c r="B25" s="92" t="s">
        <v>24</v>
      </c>
      <c r="C25" s="94">
        <v>4.11</v>
      </c>
      <c r="D25" s="93">
        <v>4.11</v>
      </c>
      <c r="E25" s="93">
        <v>0</v>
      </c>
      <c r="F25" s="93">
        <v>0</v>
      </c>
      <c r="G25" s="91">
        <v>0</v>
      </c>
    </row>
    <row r="26" spans="1:7" ht="15.75" customHeight="1">
      <c r="A26" s="95" t="s">
        <v>139</v>
      </c>
      <c r="B26" s="92" t="s">
        <v>181</v>
      </c>
      <c r="C26" s="94">
        <v>2.74</v>
      </c>
      <c r="D26" s="93">
        <v>2.74</v>
      </c>
      <c r="E26" s="93">
        <v>0</v>
      </c>
      <c r="F26" s="93">
        <v>0</v>
      </c>
      <c r="G26" s="91">
        <v>0</v>
      </c>
    </row>
    <row r="27" spans="1:7" ht="15.75" customHeight="1">
      <c r="A27" s="95" t="s">
        <v>173</v>
      </c>
      <c r="B27" s="92" t="s">
        <v>42</v>
      </c>
      <c r="C27" s="94">
        <v>1.37</v>
      </c>
      <c r="D27" s="93">
        <v>1.37</v>
      </c>
      <c r="E27" s="93">
        <v>0</v>
      </c>
      <c r="F27" s="93">
        <v>0</v>
      </c>
      <c r="G27" s="91">
        <v>0</v>
      </c>
    </row>
  </sheetData>
  <mergeCells count="5">
    <mergeCell ref="C4:C5"/>
    <mergeCell ref="G4:G5"/>
    <mergeCell ref="F4:F5"/>
    <mergeCell ref="E4:E5"/>
    <mergeCell ref="D4:D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3" style="0" customWidth="1"/>
    <col min="3" max="5" width="16.33203125" style="0" customWidth="1"/>
  </cols>
  <sheetData>
    <row r="1" ht="12.75" customHeight="1">
      <c r="A1" s="3"/>
    </row>
    <row r="2" spans="1:5" ht="20.25" customHeight="1">
      <c r="A2" s="96" t="s">
        <v>146</v>
      </c>
      <c r="B2" s="8"/>
      <c r="C2" s="8"/>
      <c r="D2" s="8"/>
      <c r="E2" s="8"/>
    </row>
    <row r="3" spans="3:5" ht="10.5" customHeight="1">
      <c r="C3" s="3"/>
      <c r="D3" s="3"/>
      <c r="E3" s="13" t="s">
        <v>93</v>
      </c>
    </row>
    <row r="4" spans="1:5" ht="23.25" customHeight="1">
      <c r="A4" s="59" t="s">
        <v>65</v>
      </c>
      <c r="B4" s="60"/>
      <c r="C4" s="109" t="s">
        <v>30</v>
      </c>
      <c r="D4" s="111" t="s">
        <v>11</v>
      </c>
      <c r="E4" s="112" t="s">
        <v>107</v>
      </c>
    </row>
    <row r="5" spans="1:5" ht="19.5" customHeight="1">
      <c r="A5" s="51" t="s">
        <v>178</v>
      </c>
      <c r="B5" s="64" t="s">
        <v>51</v>
      </c>
      <c r="C5" s="109"/>
      <c r="D5" s="111"/>
      <c r="E5" s="112"/>
    </row>
    <row r="6" spans="1:7" ht="19.5" customHeight="1">
      <c r="A6" s="65" t="s">
        <v>123</v>
      </c>
      <c r="B6" s="50" t="s">
        <v>123</v>
      </c>
      <c r="C6" s="50" t="s">
        <v>123</v>
      </c>
      <c r="D6" s="50"/>
      <c r="E6" s="50" t="s">
        <v>123</v>
      </c>
      <c r="F6" s="10"/>
      <c r="G6" s="10"/>
    </row>
    <row r="7" spans="1:7" ht="15.75" customHeight="1">
      <c r="A7" s="95"/>
      <c r="B7" s="92" t="s">
        <v>39</v>
      </c>
      <c r="C7" s="87">
        <v>77.33</v>
      </c>
      <c r="D7" s="94">
        <v>51.84</v>
      </c>
      <c r="E7" s="91">
        <v>25.49</v>
      </c>
      <c r="F7" s="11"/>
      <c r="G7" s="11"/>
    </row>
    <row r="8" spans="1:5" ht="15.75" customHeight="1">
      <c r="A8" s="95" t="s">
        <v>41</v>
      </c>
      <c r="B8" s="92" t="s">
        <v>130</v>
      </c>
      <c r="C8" s="87">
        <v>71.57</v>
      </c>
      <c r="D8" s="94">
        <v>46.08</v>
      </c>
      <c r="E8" s="91">
        <v>25.49</v>
      </c>
    </row>
    <row r="9" spans="1:5" ht="15.75" customHeight="1">
      <c r="A9" s="95" t="s">
        <v>147</v>
      </c>
      <c r="B9" s="92" t="s">
        <v>104</v>
      </c>
      <c r="C9" s="87">
        <v>11.31</v>
      </c>
      <c r="D9" s="94">
        <v>11.31</v>
      </c>
      <c r="E9" s="91">
        <v>0</v>
      </c>
    </row>
    <row r="10" spans="1:5" ht="15.75" customHeight="1">
      <c r="A10" s="95" t="s">
        <v>73</v>
      </c>
      <c r="B10" s="92" t="s">
        <v>53</v>
      </c>
      <c r="C10" s="87">
        <v>4.61</v>
      </c>
      <c r="D10" s="94">
        <v>4.61</v>
      </c>
      <c r="E10" s="91">
        <v>0</v>
      </c>
    </row>
    <row r="11" spans="1:5" ht="18.75" customHeight="1">
      <c r="A11" s="95" t="s">
        <v>74</v>
      </c>
      <c r="B11" s="92" t="s">
        <v>40</v>
      </c>
      <c r="C11" s="87">
        <v>4.79</v>
      </c>
      <c r="D11" s="94">
        <v>4.79</v>
      </c>
      <c r="E11" s="91">
        <v>0</v>
      </c>
    </row>
    <row r="12" spans="1:5" ht="15.75" customHeight="1">
      <c r="A12" s="95" t="s">
        <v>23</v>
      </c>
      <c r="B12" s="92" t="s">
        <v>62</v>
      </c>
      <c r="C12" s="87">
        <v>1.91</v>
      </c>
      <c r="D12" s="94">
        <v>1.91</v>
      </c>
      <c r="E12" s="91">
        <v>0</v>
      </c>
    </row>
    <row r="13" spans="1:5" ht="15.75" customHeight="1">
      <c r="A13" s="95" t="s">
        <v>159</v>
      </c>
      <c r="B13" s="92" t="s">
        <v>169</v>
      </c>
      <c r="C13" s="87">
        <v>60.26</v>
      </c>
      <c r="D13" s="94">
        <v>34.77</v>
      </c>
      <c r="E13" s="91">
        <v>25.49</v>
      </c>
    </row>
    <row r="14" spans="1:5" ht="15.75" customHeight="1">
      <c r="A14" s="95" t="s">
        <v>38</v>
      </c>
      <c r="B14" s="92" t="s">
        <v>102</v>
      </c>
      <c r="C14" s="87">
        <v>34.77</v>
      </c>
      <c r="D14" s="94">
        <v>34.77</v>
      </c>
      <c r="E14" s="91">
        <v>0</v>
      </c>
    </row>
    <row r="15" spans="1:5" ht="18.75" customHeight="1">
      <c r="A15" s="95" t="s">
        <v>91</v>
      </c>
      <c r="B15" s="92" t="s">
        <v>25</v>
      </c>
      <c r="C15" s="87">
        <v>15.49</v>
      </c>
      <c r="D15" s="94">
        <v>0</v>
      </c>
      <c r="E15" s="91">
        <v>15.49</v>
      </c>
    </row>
    <row r="16" spans="1:5" ht="15.75" customHeight="1">
      <c r="A16" s="95" t="s">
        <v>166</v>
      </c>
      <c r="B16" s="92" t="s">
        <v>50</v>
      </c>
      <c r="C16" s="87">
        <v>10</v>
      </c>
      <c r="D16" s="94">
        <v>0</v>
      </c>
      <c r="E16" s="91">
        <v>10</v>
      </c>
    </row>
    <row r="17" spans="1:5" ht="15.75" customHeight="1">
      <c r="A17" s="95" t="s">
        <v>80</v>
      </c>
      <c r="B17" s="92" t="s">
        <v>21</v>
      </c>
      <c r="C17" s="87">
        <v>1.65</v>
      </c>
      <c r="D17" s="94">
        <v>1.65</v>
      </c>
      <c r="E17" s="91">
        <v>0</v>
      </c>
    </row>
    <row r="18" spans="1:5" ht="15.75" customHeight="1">
      <c r="A18" s="95" t="s">
        <v>140</v>
      </c>
      <c r="B18" s="92" t="s">
        <v>68</v>
      </c>
      <c r="C18" s="87">
        <v>0.02</v>
      </c>
      <c r="D18" s="94">
        <v>0.02</v>
      </c>
      <c r="E18" s="91">
        <v>0</v>
      </c>
    </row>
    <row r="19" spans="1:5" ht="15.75" customHeight="1">
      <c r="A19" s="95" t="s">
        <v>128</v>
      </c>
      <c r="B19" s="92" t="s">
        <v>136</v>
      </c>
      <c r="C19" s="87">
        <v>0.02</v>
      </c>
      <c r="D19" s="94">
        <v>0.02</v>
      </c>
      <c r="E19" s="91">
        <v>0</v>
      </c>
    </row>
    <row r="20" spans="1:5" ht="15.75" customHeight="1">
      <c r="A20" s="95" t="s">
        <v>82</v>
      </c>
      <c r="B20" s="92" t="s">
        <v>67</v>
      </c>
      <c r="C20" s="87">
        <v>1.48</v>
      </c>
      <c r="D20" s="94">
        <v>1.48</v>
      </c>
      <c r="E20" s="91">
        <v>0</v>
      </c>
    </row>
    <row r="21" spans="1:5" ht="15.75" customHeight="1">
      <c r="A21" s="95" t="s">
        <v>122</v>
      </c>
      <c r="B21" s="92" t="s">
        <v>15</v>
      </c>
      <c r="C21" s="87">
        <v>1.48</v>
      </c>
      <c r="D21" s="94">
        <v>1.48</v>
      </c>
      <c r="E21" s="91">
        <v>0</v>
      </c>
    </row>
    <row r="22" spans="1:5" ht="15.75" customHeight="1">
      <c r="A22" s="95" t="s">
        <v>167</v>
      </c>
      <c r="B22" s="92" t="s">
        <v>35</v>
      </c>
      <c r="C22" s="87">
        <v>0.15</v>
      </c>
      <c r="D22" s="94">
        <v>0.15</v>
      </c>
      <c r="E22" s="91">
        <v>0</v>
      </c>
    </row>
    <row r="23" spans="1:5" ht="15.75" customHeight="1">
      <c r="A23" s="95" t="s">
        <v>52</v>
      </c>
      <c r="B23" s="92" t="s">
        <v>121</v>
      </c>
      <c r="C23" s="87">
        <v>0.15</v>
      </c>
      <c r="D23" s="94">
        <v>0.15</v>
      </c>
      <c r="E23" s="91">
        <v>0</v>
      </c>
    </row>
    <row r="24" spans="1:5" ht="15.75" customHeight="1">
      <c r="A24" s="95" t="s">
        <v>66</v>
      </c>
      <c r="B24" s="92" t="s">
        <v>152</v>
      </c>
      <c r="C24" s="87">
        <v>4.11</v>
      </c>
      <c r="D24" s="94">
        <v>4.11</v>
      </c>
      <c r="E24" s="91">
        <v>0</v>
      </c>
    </row>
    <row r="25" spans="1:5" ht="15.75" customHeight="1">
      <c r="A25" s="95" t="s">
        <v>90</v>
      </c>
      <c r="B25" s="92" t="s">
        <v>24</v>
      </c>
      <c r="C25" s="87">
        <v>4.11</v>
      </c>
      <c r="D25" s="94">
        <v>4.11</v>
      </c>
      <c r="E25" s="91">
        <v>0</v>
      </c>
    </row>
    <row r="26" spans="1:5" ht="15.75" customHeight="1">
      <c r="A26" s="95" t="s">
        <v>139</v>
      </c>
      <c r="B26" s="92" t="s">
        <v>181</v>
      </c>
      <c r="C26" s="87">
        <v>2.74</v>
      </c>
      <c r="D26" s="94">
        <v>2.74</v>
      </c>
      <c r="E26" s="91">
        <v>0</v>
      </c>
    </row>
    <row r="27" spans="1:5" ht="15.75" customHeight="1">
      <c r="A27" s="95" t="s">
        <v>173</v>
      </c>
      <c r="B27" s="92" t="s">
        <v>42</v>
      </c>
      <c r="C27" s="87">
        <v>1.37</v>
      </c>
      <c r="D27" s="94">
        <v>1.37</v>
      </c>
      <c r="E27" s="91">
        <v>0</v>
      </c>
    </row>
  </sheetData>
  <mergeCells count="3">
    <mergeCell ref="C4:C5"/>
    <mergeCell ref="D4:D5"/>
    <mergeCell ref="E4:E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horizontalDpi="600" verticalDpi="600" orientation="landscape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showGridLines="0" showZeros="0" view="pageBreakPreview" zoomScale="60" workbookViewId="0" topLeftCell="A10">
      <selection activeCell="A4" sqref="A1:A16384"/>
    </sheetView>
  </sheetViews>
  <sheetFormatPr defaultColWidth="9.16015625" defaultRowHeight="11.25"/>
  <cols>
    <col min="1" max="10" width="16.33203125" style="0" customWidth="1"/>
    <col min="11" max="11" width="18.83203125" style="0" customWidth="1"/>
  </cols>
  <sheetData>
    <row r="1" ht="12.75" customHeight="1">
      <c r="A1" s="3"/>
    </row>
    <row r="2" spans="1:11" ht="20.25" customHeight="1">
      <c r="A2" s="96" t="s">
        <v>175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3:11" ht="10.5" customHeight="1">
      <c r="C3" s="3"/>
      <c r="D3" s="3"/>
      <c r="K3" s="13" t="s">
        <v>93</v>
      </c>
    </row>
    <row r="4" spans="1:11" ht="23.25" customHeight="1">
      <c r="A4" s="59" t="s">
        <v>65</v>
      </c>
      <c r="B4" s="60"/>
      <c r="C4" s="56" t="s">
        <v>127</v>
      </c>
      <c r="D4" s="56"/>
      <c r="E4" s="56"/>
      <c r="F4" s="55" t="s">
        <v>126</v>
      </c>
      <c r="G4" s="57"/>
      <c r="H4" s="12"/>
      <c r="I4" s="12" t="s">
        <v>119</v>
      </c>
      <c r="J4" s="12"/>
      <c r="K4" s="58"/>
    </row>
    <row r="5" spans="1:11" ht="19.5" customHeight="1">
      <c r="A5" s="51" t="s">
        <v>178</v>
      </c>
      <c r="B5" s="54" t="s">
        <v>51</v>
      </c>
      <c r="C5" s="52" t="s">
        <v>39</v>
      </c>
      <c r="D5" s="53" t="s">
        <v>11</v>
      </c>
      <c r="E5" s="52" t="s">
        <v>107</v>
      </c>
      <c r="F5" s="52" t="s">
        <v>39</v>
      </c>
      <c r="G5" s="53" t="s">
        <v>11</v>
      </c>
      <c r="H5" s="52" t="s">
        <v>107</v>
      </c>
      <c r="I5" s="52" t="s">
        <v>39</v>
      </c>
      <c r="J5" s="53" t="s">
        <v>11</v>
      </c>
      <c r="K5" s="61" t="s">
        <v>107</v>
      </c>
    </row>
    <row r="6" spans="1:13" ht="19.5" customHeight="1">
      <c r="A6" s="65" t="s">
        <v>123</v>
      </c>
      <c r="B6" s="50" t="s">
        <v>123</v>
      </c>
      <c r="C6" s="50" t="s">
        <v>123</v>
      </c>
      <c r="D6" s="50" t="s">
        <v>123</v>
      </c>
      <c r="E6" s="65" t="s">
        <v>123</v>
      </c>
      <c r="F6" s="50" t="s">
        <v>123</v>
      </c>
      <c r="G6" s="50" t="s">
        <v>123</v>
      </c>
      <c r="H6" s="50" t="s">
        <v>123</v>
      </c>
      <c r="I6" s="50" t="s">
        <v>123</v>
      </c>
      <c r="J6" s="50" t="s">
        <v>123</v>
      </c>
      <c r="K6" s="50" t="s">
        <v>123</v>
      </c>
      <c r="L6" s="10"/>
      <c r="M6" s="10"/>
    </row>
    <row r="7" spans="1:13" ht="29.25" customHeight="1">
      <c r="A7" s="95"/>
      <c r="B7" s="95" t="s">
        <v>39</v>
      </c>
      <c r="C7" s="85">
        <v>53.38</v>
      </c>
      <c r="D7" s="85">
        <v>47.37</v>
      </c>
      <c r="E7" s="85">
        <v>6.01</v>
      </c>
      <c r="F7" s="85">
        <v>77.33</v>
      </c>
      <c r="G7" s="85">
        <v>51.84</v>
      </c>
      <c r="H7" s="85">
        <v>25.49</v>
      </c>
      <c r="I7" s="97">
        <f aca="true" t="shared" si="0" ref="I7:I29">IF(C7&gt;0,(F7-C7)/C7,0)</f>
        <v>0.44866991382540267</v>
      </c>
      <c r="J7" s="99">
        <f aca="true" t="shared" si="1" ref="J7:J29">IF(D7&gt;0,(G7-D7)/D7,0)</f>
        <v>0.0943635212159596</v>
      </c>
      <c r="K7" s="98">
        <f aca="true" t="shared" si="2" ref="K7:K29">IF(E7&gt;0,(H7-E7)/E7,0)</f>
        <v>3.2412645590682194</v>
      </c>
      <c r="L7" s="11"/>
      <c r="M7" s="11"/>
    </row>
    <row r="8" spans="1:11" ht="29.25" customHeight="1">
      <c r="A8" s="95" t="s">
        <v>41</v>
      </c>
      <c r="B8" s="95" t="s">
        <v>130</v>
      </c>
      <c r="C8" s="85">
        <v>48.15</v>
      </c>
      <c r="D8" s="85">
        <v>42.14</v>
      </c>
      <c r="E8" s="85">
        <v>6.01</v>
      </c>
      <c r="F8" s="85">
        <v>71.57</v>
      </c>
      <c r="G8" s="85">
        <v>46.08</v>
      </c>
      <c r="H8" s="85">
        <v>25.49</v>
      </c>
      <c r="I8" s="97">
        <f t="shared" si="0"/>
        <v>0.4863966770508826</v>
      </c>
      <c r="J8" s="99">
        <f t="shared" si="1"/>
        <v>0.09349786426198381</v>
      </c>
      <c r="K8" s="98">
        <f t="shared" si="2"/>
        <v>3.2412645590682194</v>
      </c>
    </row>
    <row r="9" spans="1:11" ht="29.25" customHeight="1">
      <c r="A9" s="95" t="s">
        <v>72</v>
      </c>
      <c r="B9" s="95" t="s">
        <v>104</v>
      </c>
      <c r="C9" s="85">
        <v>10.38</v>
      </c>
      <c r="D9" s="85">
        <v>10.38</v>
      </c>
      <c r="E9" s="85">
        <v>0</v>
      </c>
      <c r="F9" s="85">
        <v>11.31</v>
      </c>
      <c r="G9" s="85">
        <v>11.31</v>
      </c>
      <c r="H9" s="85">
        <v>0</v>
      </c>
      <c r="I9" s="97">
        <f t="shared" si="0"/>
        <v>0.08959537572254332</v>
      </c>
      <c r="J9" s="99">
        <f t="shared" si="1"/>
        <v>0.08959537572254332</v>
      </c>
      <c r="K9" s="98">
        <f t="shared" si="2"/>
        <v>0</v>
      </c>
    </row>
    <row r="10" spans="1:11" ht="29.25" customHeight="1">
      <c r="A10" s="95" t="s">
        <v>61</v>
      </c>
      <c r="B10" s="95" t="s">
        <v>53</v>
      </c>
      <c r="C10" s="85">
        <v>4.36</v>
      </c>
      <c r="D10" s="85">
        <v>4.36</v>
      </c>
      <c r="E10" s="85">
        <v>0</v>
      </c>
      <c r="F10" s="85">
        <v>4.61</v>
      </c>
      <c r="G10" s="85">
        <v>4.61</v>
      </c>
      <c r="H10" s="85">
        <v>0</v>
      </c>
      <c r="I10" s="97">
        <f t="shared" si="0"/>
        <v>0.0573394495412844</v>
      </c>
      <c r="J10" s="99">
        <f t="shared" si="1"/>
        <v>0.0573394495412844</v>
      </c>
      <c r="K10" s="98">
        <f t="shared" si="2"/>
        <v>0</v>
      </c>
    </row>
    <row r="11" spans="1:11" ht="29.25" customHeight="1">
      <c r="A11" s="95" t="s">
        <v>59</v>
      </c>
      <c r="B11" s="95" t="s">
        <v>40</v>
      </c>
      <c r="C11" s="85">
        <v>4.3</v>
      </c>
      <c r="D11" s="85">
        <v>4.3</v>
      </c>
      <c r="E11" s="85">
        <v>0</v>
      </c>
      <c r="F11" s="85">
        <v>4.79</v>
      </c>
      <c r="G11" s="85">
        <v>4.79</v>
      </c>
      <c r="H11" s="85">
        <v>0</v>
      </c>
      <c r="I11" s="97">
        <f t="shared" si="0"/>
        <v>0.11395348837209308</v>
      </c>
      <c r="J11" s="99">
        <f t="shared" si="1"/>
        <v>0.11395348837209308</v>
      </c>
      <c r="K11" s="98">
        <f t="shared" si="2"/>
        <v>0</v>
      </c>
    </row>
    <row r="12" spans="1:11" ht="29.25" customHeight="1">
      <c r="A12" s="95" t="s">
        <v>9</v>
      </c>
      <c r="B12" s="95" t="s">
        <v>62</v>
      </c>
      <c r="C12" s="85">
        <v>1.72</v>
      </c>
      <c r="D12" s="85">
        <v>1.72</v>
      </c>
      <c r="E12" s="85">
        <v>0</v>
      </c>
      <c r="F12" s="85">
        <v>1.91</v>
      </c>
      <c r="G12" s="85">
        <v>1.91</v>
      </c>
      <c r="H12" s="85">
        <v>0</v>
      </c>
      <c r="I12" s="97">
        <f t="shared" si="0"/>
        <v>0.11046511627906974</v>
      </c>
      <c r="J12" s="99">
        <f t="shared" si="1"/>
        <v>0.11046511627906974</v>
      </c>
      <c r="K12" s="98">
        <f t="shared" si="2"/>
        <v>0</v>
      </c>
    </row>
    <row r="13" spans="1:11" ht="29.25" customHeight="1">
      <c r="A13" s="95" t="s">
        <v>88</v>
      </c>
      <c r="B13" s="95" t="s">
        <v>169</v>
      </c>
      <c r="C13" s="85">
        <v>37.77</v>
      </c>
      <c r="D13" s="85">
        <v>31.76</v>
      </c>
      <c r="E13" s="85">
        <v>6.01</v>
      </c>
      <c r="F13" s="85">
        <v>60.26</v>
      </c>
      <c r="G13" s="85">
        <v>34.77</v>
      </c>
      <c r="H13" s="85">
        <v>25.49</v>
      </c>
      <c r="I13" s="97">
        <f t="shared" si="0"/>
        <v>0.5954461212602593</v>
      </c>
      <c r="J13" s="99">
        <f t="shared" si="1"/>
        <v>0.09477329974811087</v>
      </c>
      <c r="K13" s="98">
        <f t="shared" si="2"/>
        <v>3.2412645590682194</v>
      </c>
    </row>
    <row r="14" spans="1:11" ht="29.25" customHeight="1">
      <c r="A14" s="95" t="s">
        <v>61</v>
      </c>
      <c r="B14" s="95" t="s">
        <v>102</v>
      </c>
      <c r="C14" s="85">
        <v>32.11</v>
      </c>
      <c r="D14" s="85">
        <v>31.76</v>
      </c>
      <c r="E14" s="85">
        <v>0.35</v>
      </c>
      <c r="F14" s="85">
        <v>34.77</v>
      </c>
      <c r="G14" s="85">
        <v>34.77</v>
      </c>
      <c r="H14" s="85">
        <v>0</v>
      </c>
      <c r="I14" s="97">
        <f t="shared" si="0"/>
        <v>0.08284023668639065</v>
      </c>
      <c r="J14" s="99">
        <f t="shared" si="1"/>
        <v>0.09477329974811087</v>
      </c>
      <c r="K14" s="98">
        <f t="shared" si="2"/>
        <v>-1</v>
      </c>
    </row>
    <row r="15" spans="1:11" ht="29.25" customHeight="1">
      <c r="A15" s="95" t="s">
        <v>10</v>
      </c>
      <c r="B15" s="95" t="s">
        <v>25</v>
      </c>
      <c r="C15" s="85">
        <v>5.66</v>
      </c>
      <c r="D15" s="85">
        <v>0</v>
      </c>
      <c r="E15" s="85">
        <v>5.66</v>
      </c>
      <c r="F15" s="85">
        <v>15.49</v>
      </c>
      <c r="G15" s="85">
        <v>0</v>
      </c>
      <c r="H15" s="85">
        <v>15.49</v>
      </c>
      <c r="I15" s="97">
        <f t="shared" si="0"/>
        <v>1.7367491166077738</v>
      </c>
      <c r="J15" s="99">
        <f t="shared" si="1"/>
        <v>0</v>
      </c>
      <c r="K15" s="98">
        <f t="shared" si="2"/>
        <v>1.7367491166077738</v>
      </c>
    </row>
    <row r="16" spans="1:11" ht="29.25" customHeight="1">
      <c r="A16" s="95" t="s">
        <v>95</v>
      </c>
      <c r="B16" s="95" t="s">
        <v>50</v>
      </c>
      <c r="C16" s="85">
        <v>0</v>
      </c>
      <c r="D16" s="85">
        <v>0</v>
      </c>
      <c r="E16" s="85">
        <v>0</v>
      </c>
      <c r="F16" s="85">
        <v>10</v>
      </c>
      <c r="G16" s="85">
        <v>0</v>
      </c>
      <c r="H16" s="85">
        <v>10</v>
      </c>
      <c r="I16" s="97">
        <f t="shared" si="0"/>
        <v>0</v>
      </c>
      <c r="J16" s="99">
        <f t="shared" si="1"/>
        <v>0</v>
      </c>
      <c r="K16" s="98">
        <f t="shared" si="2"/>
        <v>0</v>
      </c>
    </row>
    <row r="17" spans="1:11" ht="29.25" customHeight="1">
      <c r="A17" s="95" t="s">
        <v>80</v>
      </c>
      <c r="B17" s="95" t="s">
        <v>21</v>
      </c>
      <c r="C17" s="85">
        <v>1.5</v>
      </c>
      <c r="D17" s="85">
        <v>1.5</v>
      </c>
      <c r="E17" s="85">
        <v>0</v>
      </c>
      <c r="F17" s="85">
        <v>1.65</v>
      </c>
      <c r="G17" s="85">
        <v>1.65</v>
      </c>
      <c r="H17" s="85">
        <v>0</v>
      </c>
      <c r="I17" s="97">
        <f t="shared" si="0"/>
        <v>0.09999999999999994</v>
      </c>
      <c r="J17" s="99">
        <f t="shared" si="1"/>
        <v>0.09999999999999994</v>
      </c>
      <c r="K17" s="98">
        <f t="shared" si="2"/>
        <v>0</v>
      </c>
    </row>
    <row r="18" spans="1:11" ht="29.25" customHeight="1">
      <c r="A18" s="95" t="s">
        <v>164</v>
      </c>
      <c r="B18" s="95" t="s">
        <v>68</v>
      </c>
      <c r="C18" s="85">
        <v>0.02</v>
      </c>
      <c r="D18" s="85">
        <v>0.02</v>
      </c>
      <c r="E18" s="85">
        <v>0</v>
      </c>
      <c r="F18" s="85">
        <v>0.02</v>
      </c>
      <c r="G18" s="85">
        <v>0.02</v>
      </c>
      <c r="H18" s="85">
        <v>0</v>
      </c>
      <c r="I18" s="97">
        <f t="shared" si="0"/>
        <v>0</v>
      </c>
      <c r="J18" s="99">
        <f t="shared" si="1"/>
        <v>0</v>
      </c>
      <c r="K18" s="98">
        <f t="shared" si="2"/>
        <v>0</v>
      </c>
    </row>
    <row r="19" spans="1:11" ht="29.25" customHeight="1">
      <c r="A19" s="95" t="s">
        <v>95</v>
      </c>
      <c r="B19" s="95" t="s">
        <v>136</v>
      </c>
      <c r="C19" s="85">
        <v>0.02</v>
      </c>
      <c r="D19" s="85">
        <v>0.02</v>
      </c>
      <c r="E19" s="85">
        <v>0</v>
      </c>
      <c r="F19" s="85">
        <v>0.02</v>
      </c>
      <c r="G19" s="85">
        <v>0.02</v>
      </c>
      <c r="H19" s="85">
        <v>0</v>
      </c>
      <c r="I19" s="97">
        <f t="shared" si="0"/>
        <v>0</v>
      </c>
      <c r="J19" s="99">
        <f t="shared" si="1"/>
        <v>0</v>
      </c>
      <c r="K19" s="98">
        <f t="shared" si="2"/>
        <v>0</v>
      </c>
    </row>
    <row r="20" spans="1:11" ht="29.25" customHeight="1">
      <c r="A20" s="95" t="s">
        <v>33</v>
      </c>
      <c r="B20" s="95" t="s">
        <v>67</v>
      </c>
      <c r="C20" s="85">
        <v>0</v>
      </c>
      <c r="D20" s="85">
        <v>0</v>
      </c>
      <c r="E20" s="85">
        <v>0</v>
      </c>
      <c r="F20" s="85">
        <v>1.48</v>
      </c>
      <c r="G20" s="85">
        <v>1.48</v>
      </c>
      <c r="H20" s="85">
        <v>0</v>
      </c>
      <c r="I20" s="97">
        <f t="shared" si="0"/>
        <v>0</v>
      </c>
      <c r="J20" s="99">
        <f t="shared" si="1"/>
        <v>0</v>
      </c>
      <c r="K20" s="98">
        <f t="shared" si="2"/>
        <v>0</v>
      </c>
    </row>
    <row r="21" spans="1:11" ht="29.25" customHeight="1">
      <c r="A21" s="95" t="s">
        <v>10</v>
      </c>
      <c r="B21" s="95" t="s">
        <v>15</v>
      </c>
      <c r="C21" s="85">
        <v>0</v>
      </c>
      <c r="D21" s="85">
        <v>0</v>
      </c>
      <c r="E21" s="85">
        <v>0</v>
      </c>
      <c r="F21" s="85">
        <v>1.48</v>
      </c>
      <c r="G21" s="85">
        <v>1.48</v>
      </c>
      <c r="H21" s="85">
        <v>0</v>
      </c>
      <c r="I21" s="97">
        <f t="shared" si="0"/>
        <v>0</v>
      </c>
      <c r="J21" s="99">
        <f t="shared" si="1"/>
        <v>0</v>
      </c>
      <c r="K21" s="98">
        <f t="shared" si="2"/>
        <v>0</v>
      </c>
    </row>
    <row r="22" spans="1:11" ht="29.25" customHeight="1">
      <c r="A22" s="95" t="s">
        <v>137</v>
      </c>
      <c r="B22" s="95" t="s">
        <v>35</v>
      </c>
      <c r="C22" s="85">
        <v>0</v>
      </c>
      <c r="D22" s="85">
        <v>0</v>
      </c>
      <c r="E22" s="85">
        <v>0</v>
      </c>
      <c r="F22" s="85">
        <v>0.15</v>
      </c>
      <c r="G22" s="85">
        <v>0.15</v>
      </c>
      <c r="H22" s="85">
        <v>0</v>
      </c>
      <c r="I22" s="97">
        <f t="shared" si="0"/>
        <v>0</v>
      </c>
      <c r="J22" s="99">
        <f t="shared" si="1"/>
        <v>0</v>
      </c>
      <c r="K22" s="98">
        <f t="shared" si="2"/>
        <v>0</v>
      </c>
    </row>
    <row r="23" spans="1:11" ht="29.25" customHeight="1">
      <c r="A23" s="95" t="s">
        <v>95</v>
      </c>
      <c r="B23" s="95" t="s">
        <v>121</v>
      </c>
      <c r="C23" s="85">
        <v>0</v>
      </c>
      <c r="D23" s="85">
        <v>0</v>
      </c>
      <c r="E23" s="85">
        <v>0</v>
      </c>
      <c r="F23" s="85">
        <v>0.15</v>
      </c>
      <c r="G23" s="85">
        <v>0.15</v>
      </c>
      <c r="H23" s="85">
        <v>0</v>
      </c>
      <c r="I23" s="97">
        <f t="shared" si="0"/>
        <v>0</v>
      </c>
      <c r="J23" s="99">
        <f t="shared" si="1"/>
        <v>0</v>
      </c>
      <c r="K23" s="98">
        <f t="shared" si="2"/>
        <v>0</v>
      </c>
    </row>
    <row r="24" spans="1:11" ht="29.25" customHeight="1">
      <c r="A24" s="95" t="s">
        <v>135</v>
      </c>
      <c r="B24" s="95" t="s">
        <v>113</v>
      </c>
      <c r="C24" s="85">
        <v>1.48</v>
      </c>
      <c r="D24" s="85">
        <v>1.48</v>
      </c>
      <c r="E24" s="85">
        <v>0</v>
      </c>
      <c r="F24" s="85">
        <v>0</v>
      </c>
      <c r="G24" s="85">
        <v>0</v>
      </c>
      <c r="H24" s="85">
        <v>0</v>
      </c>
      <c r="I24" s="97">
        <f t="shared" si="0"/>
        <v>-1</v>
      </c>
      <c r="J24" s="99">
        <f t="shared" si="1"/>
        <v>-1</v>
      </c>
      <c r="K24" s="98">
        <f t="shared" si="2"/>
        <v>0</v>
      </c>
    </row>
    <row r="25" spans="1:11" ht="29.25" customHeight="1">
      <c r="A25" s="95" t="s">
        <v>61</v>
      </c>
      <c r="B25" s="95" t="s">
        <v>12</v>
      </c>
      <c r="C25" s="85">
        <v>1.48</v>
      </c>
      <c r="D25" s="85">
        <v>1.48</v>
      </c>
      <c r="E25" s="85">
        <v>0</v>
      </c>
      <c r="F25" s="85">
        <v>0</v>
      </c>
      <c r="G25" s="85">
        <v>0</v>
      </c>
      <c r="H25" s="85">
        <v>0</v>
      </c>
      <c r="I25" s="97">
        <f t="shared" si="0"/>
        <v>-1</v>
      </c>
      <c r="J25" s="99">
        <f t="shared" si="1"/>
        <v>-1</v>
      </c>
      <c r="K25" s="98">
        <f t="shared" si="2"/>
        <v>0</v>
      </c>
    </row>
    <row r="26" spans="1:11" ht="29.25" customHeight="1">
      <c r="A26" s="95" t="s">
        <v>66</v>
      </c>
      <c r="B26" s="95" t="s">
        <v>152</v>
      </c>
      <c r="C26" s="85">
        <v>3.73</v>
      </c>
      <c r="D26" s="85">
        <v>3.73</v>
      </c>
      <c r="E26" s="85">
        <v>0</v>
      </c>
      <c r="F26" s="85">
        <v>4.11</v>
      </c>
      <c r="G26" s="85">
        <v>4.11</v>
      </c>
      <c r="H26" s="85">
        <v>0</v>
      </c>
      <c r="I26" s="97">
        <f t="shared" si="0"/>
        <v>0.10187667560321725</v>
      </c>
      <c r="J26" s="99">
        <f t="shared" si="1"/>
        <v>0.10187667560321725</v>
      </c>
      <c r="K26" s="98">
        <f t="shared" si="2"/>
        <v>0</v>
      </c>
    </row>
    <row r="27" spans="1:11" ht="29.25" customHeight="1">
      <c r="A27" s="95" t="s">
        <v>20</v>
      </c>
      <c r="B27" s="95" t="s">
        <v>24</v>
      </c>
      <c r="C27" s="85">
        <v>3.73</v>
      </c>
      <c r="D27" s="85">
        <v>3.73</v>
      </c>
      <c r="E27" s="85">
        <v>0</v>
      </c>
      <c r="F27" s="85">
        <v>4.11</v>
      </c>
      <c r="G27" s="85">
        <v>4.11</v>
      </c>
      <c r="H27" s="85">
        <v>0</v>
      </c>
      <c r="I27" s="97">
        <f t="shared" si="0"/>
        <v>0.10187667560321725</v>
      </c>
      <c r="J27" s="99">
        <f t="shared" si="1"/>
        <v>0.10187667560321725</v>
      </c>
      <c r="K27" s="98">
        <f t="shared" si="2"/>
        <v>0</v>
      </c>
    </row>
    <row r="28" spans="1:11" ht="29.25" customHeight="1">
      <c r="A28" s="95" t="s">
        <v>61</v>
      </c>
      <c r="B28" s="95" t="s">
        <v>181</v>
      </c>
      <c r="C28" s="85">
        <v>2.48</v>
      </c>
      <c r="D28" s="85">
        <v>2.48</v>
      </c>
      <c r="E28" s="85">
        <v>0</v>
      </c>
      <c r="F28" s="85">
        <v>2.74</v>
      </c>
      <c r="G28" s="85">
        <v>2.74</v>
      </c>
      <c r="H28" s="85">
        <v>0</v>
      </c>
      <c r="I28" s="97">
        <f t="shared" si="0"/>
        <v>0.10483870967741944</v>
      </c>
      <c r="J28" s="99">
        <f t="shared" si="1"/>
        <v>0.10483870967741944</v>
      </c>
      <c r="K28" s="98">
        <f t="shared" si="2"/>
        <v>0</v>
      </c>
    </row>
    <row r="29" spans="1:11" ht="29.25" customHeight="1">
      <c r="A29" s="95" t="s">
        <v>10</v>
      </c>
      <c r="B29" s="95" t="s">
        <v>42</v>
      </c>
      <c r="C29" s="85">
        <v>1.25</v>
      </c>
      <c r="D29" s="85">
        <v>1.25</v>
      </c>
      <c r="E29" s="85">
        <v>0</v>
      </c>
      <c r="F29" s="85">
        <v>1.37</v>
      </c>
      <c r="G29" s="85">
        <v>1.37</v>
      </c>
      <c r="H29" s="85">
        <v>0</v>
      </c>
      <c r="I29" s="97">
        <f t="shared" si="0"/>
        <v>0.09600000000000009</v>
      </c>
      <c r="J29" s="99">
        <f t="shared" si="1"/>
        <v>0.09600000000000009</v>
      </c>
      <c r="K29" s="98">
        <f t="shared" si="2"/>
        <v>0</v>
      </c>
    </row>
  </sheetData>
  <printOptions horizontalCentered="1"/>
  <pageMargins left="0.74999998873613" right="0.74999998873613" top="0.9999999849815068" bottom="0.9999999849815068" header="0.4999999924907534" footer="0.4999999924907534"/>
  <pageSetup fitToHeight="1" fitToWidth="1" horizontalDpi="600" verticalDpi="600" orientation="landscape" paperSize="9" scale="5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2"/>
  <sheetViews>
    <sheetView showGridLines="0" showZeros="0" view="pageBreakPreview" zoomScale="60" workbookViewId="0" topLeftCell="A1">
      <selection activeCell="D25" sqref="D25"/>
    </sheetView>
  </sheetViews>
  <sheetFormatPr defaultColWidth="9.16015625" defaultRowHeight="12.75" customHeight="1"/>
  <cols>
    <col min="1" max="1" width="16.33203125" style="0" customWidth="1"/>
    <col min="2" max="2" width="37.33203125" style="0" customWidth="1"/>
    <col min="3" max="3" width="47.66015625" style="0" customWidth="1"/>
    <col min="4" max="4" width="36" style="0" customWidth="1"/>
  </cols>
  <sheetData>
    <row r="2" spans="1:4" ht="20.25" customHeight="1">
      <c r="A2" s="96" t="s">
        <v>1</v>
      </c>
      <c r="B2" s="8"/>
      <c r="C2" s="8"/>
      <c r="D2" s="8"/>
    </row>
    <row r="3" spans="2:4" ht="38.25" customHeight="1">
      <c r="B3" s="3"/>
      <c r="D3" s="13" t="s">
        <v>93</v>
      </c>
    </row>
    <row r="4" spans="1:4" ht="23.25" customHeight="1">
      <c r="A4" s="59" t="s">
        <v>65</v>
      </c>
      <c r="B4" s="60"/>
      <c r="C4" s="115" t="s">
        <v>126</v>
      </c>
      <c r="D4" s="113" t="s">
        <v>103</v>
      </c>
    </row>
    <row r="5" spans="1:4" ht="19.5" customHeight="1">
      <c r="A5" s="51" t="s">
        <v>178</v>
      </c>
      <c r="B5" s="64" t="s">
        <v>150</v>
      </c>
      <c r="C5" s="115"/>
      <c r="D5" s="114"/>
    </row>
    <row r="6" spans="1:6" ht="19.5" customHeight="1">
      <c r="A6" s="50" t="s">
        <v>123</v>
      </c>
      <c r="B6" s="50" t="s">
        <v>123</v>
      </c>
      <c r="C6" s="65" t="s">
        <v>123</v>
      </c>
      <c r="D6" s="50" t="s">
        <v>123</v>
      </c>
      <c r="E6" s="10"/>
      <c r="F6" s="10"/>
    </row>
    <row r="7" spans="1:6" ht="30" customHeight="1">
      <c r="A7" s="92"/>
      <c r="B7" s="101" t="s">
        <v>39</v>
      </c>
      <c r="C7" s="100">
        <v>51.84</v>
      </c>
      <c r="D7" s="102"/>
      <c r="E7" s="11"/>
      <c r="F7" s="11"/>
    </row>
    <row r="8" spans="1:4" ht="30" customHeight="1">
      <c r="A8" s="92" t="s">
        <v>144</v>
      </c>
      <c r="B8" s="101" t="s">
        <v>97</v>
      </c>
      <c r="C8" s="100">
        <v>34.58</v>
      </c>
      <c r="D8" s="102"/>
    </row>
    <row r="9" spans="1:4" ht="30" customHeight="1">
      <c r="A9" s="92" t="s">
        <v>13</v>
      </c>
      <c r="B9" s="101" t="s">
        <v>153</v>
      </c>
      <c r="C9" s="100">
        <v>13.14</v>
      </c>
      <c r="D9" s="102"/>
    </row>
    <row r="10" spans="1:4" ht="30" customHeight="1">
      <c r="A10" s="92" t="s">
        <v>64</v>
      </c>
      <c r="B10" s="101" t="s">
        <v>87</v>
      </c>
      <c r="C10" s="100">
        <v>9.69</v>
      </c>
      <c r="D10" s="102"/>
    </row>
    <row r="11" spans="1:4" ht="30" customHeight="1">
      <c r="A11" s="92" t="s">
        <v>116</v>
      </c>
      <c r="B11" s="101" t="s">
        <v>180</v>
      </c>
      <c r="C11" s="100">
        <v>1.1</v>
      </c>
      <c r="D11" s="102"/>
    </row>
    <row r="12" spans="1:4" ht="30" customHeight="1">
      <c r="A12" s="92" t="s">
        <v>157</v>
      </c>
      <c r="B12" s="101" t="s">
        <v>34</v>
      </c>
      <c r="C12" s="100">
        <v>1.95</v>
      </c>
      <c r="D12" s="102"/>
    </row>
    <row r="13" spans="1:4" ht="30" customHeight="1">
      <c r="A13" s="92" t="s">
        <v>156</v>
      </c>
      <c r="B13" s="101" t="s">
        <v>154</v>
      </c>
      <c r="C13" s="100">
        <v>4.79</v>
      </c>
      <c r="D13" s="102"/>
    </row>
    <row r="14" spans="1:4" ht="30" customHeight="1">
      <c r="A14" s="92" t="s">
        <v>14</v>
      </c>
      <c r="B14" s="101" t="s">
        <v>55</v>
      </c>
      <c r="C14" s="100">
        <v>1.91</v>
      </c>
      <c r="D14" s="102"/>
    </row>
    <row r="15" spans="1:4" ht="30" customHeight="1">
      <c r="A15" s="92" t="s">
        <v>4</v>
      </c>
      <c r="B15" s="101" t="s">
        <v>76</v>
      </c>
      <c r="C15" s="100">
        <v>2</v>
      </c>
      <c r="D15" s="102"/>
    </row>
    <row r="16" spans="1:4" ht="30" customHeight="1">
      <c r="A16" s="92" t="s">
        <v>96</v>
      </c>
      <c r="B16" s="101" t="s">
        <v>125</v>
      </c>
      <c r="C16" s="100">
        <v>5.99</v>
      </c>
      <c r="D16" s="102"/>
    </row>
    <row r="17" spans="1:4" ht="30" customHeight="1">
      <c r="A17" s="92" t="s">
        <v>120</v>
      </c>
      <c r="B17" s="101" t="s">
        <v>81</v>
      </c>
      <c r="C17" s="100">
        <v>0.5</v>
      </c>
      <c r="D17" s="102"/>
    </row>
    <row r="18" spans="1:4" ht="30" customHeight="1">
      <c r="A18" s="92" t="s">
        <v>163</v>
      </c>
      <c r="B18" s="101" t="s">
        <v>165</v>
      </c>
      <c r="C18" s="100">
        <v>0.2</v>
      </c>
      <c r="D18" s="102"/>
    </row>
    <row r="19" spans="1:4" ht="30" customHeight="1">
      <c r="A19" s="92" t="s">
        <v>6</v>
      </c>
      <c r="B19" s="101" t="s">
        <v>172</v>
      </c>
      <c r="C19" s="100">
        <v>1</v>
      </c>
      <c r="D19" s="102"/>
    </row>
    <row r="20" spans="1:4" ht="30" customHeight="1">
      <c r="A20" s="92" t="s">
        <v>101</v>
      </c>
      <c r="B20" s="101" t="s">
        <v>131</v>
      </c>
      <c r="C20" s="100">
        <v>0.3</v>
      </c>
      <c r="D20" s="102"/>
    </row>
    <row r="21" spans="1:4" ht="30" customHeight="1">
      <c r="A21" s="92" t="s">
        <v>45</v>
      </c>
      <c r="B21" s="101" t="s">
        <v>115</v>
      </c>
      <c r="C21" s="100">
        <v>0.46</v>
      </c>
      <c r="D21" s="102"/>
    </row>
    <row r="22" spans="1:4" ht="30" customHeight="1">
      <c r="A22" s="92" t="s">
        <v>177</v>
      </c>
      <c r="B22" s="101" t="s">
        <v>94</v>
      </c>
      <c r="C22" s="100">
        <v>0.02</v>
      </c>
      <c r="D22" s="102"/>
    </row>
    <row r="23" spans="1:4" ht="30" customHeight="1">
      <c r="A23" s="92" t="s">
        <v>133</v>
      </c>
      <c r="B23" s="101" t="s">
        <v>106</v>
      </c>
      <c r="C23" s="100">
        <v>3.48</v>
      </c>
      <c r="D23" s="102"/>
    </row>
    <row r="24" spans="1:4" ht="30" customHeight="1">
      <c r="A24" s="92" t="s">
        <v>57</v>
      </c>
      <c r="B24" s="101" t="s">
        <v>84</v>
      </c>
      <c r="C24" s="100">
        <v>0.03</v>
      </c>
      <c r="D24" s="102"/>
    </row>
    <row r="25" spans="1:4" ht="30" customHeight="1">
      <c r="A25" s="92" t="s">
        <v>47</v>
      </c>
      <c r="B25" s="101" t="s">
        <v>3</v>
      </c>
      <c r="C25" s="100">
        <v>10.67</v>
      </c>
      <c r="D25" s="102"/>
    </row>
    <row r="26" spans="1:4" ht="30" customHeight="1">
      <c r="A26" s="92" t="s">
        <v>19</v>
      </c>
      <c r="B26" s="101" t="s">
        <v>49</v>
      </c>
      <c r="C26" s="100">
        <v>4.58</v>
      </c>
      <c r="D26" s="102"/>
    </row>
    <row r="27" spans="1:4" ht="30" customHeight="1">
      <c r="A27" s="92" t="s">
        <v>71</v>
      </c>
      <c r="B27" s="101" t="s">
        <v>8</v>
      </c>
      <c r="C27" s="100">
        <v>0.02</v>
      </c>
      <c r="D27" s="102"/>
    </row>
    <row r="28" spans="1:4" ht="30" customHeight="1">
      <c r="A28" s="92" t="s">
        <v>32</v>
      </c>
      <c r="B28" s="101" t="s">
        <v>145</v>
      </c>
      <c r="C28" s="100">
        <v>2.74</v>
      </c>
      <c r="D28" s="102"/>
    </row>
    <row r="29" spans="1:4" ht="30" customHeight="1">
      <c r="A29" s="92" t="s">
        <v>86</v>
      </c>
      <c r="B29" s="101" t="s">
        <v>75</v>
      </c>
      <c r="C29" s="100">
        <v>1.37</v>
      </c>
      <c r="D29" s="102"/>
    </row>
    <row r="30" spans="1:4" ht="30" customHeight="1">
      <c r="A30" s="92" t="s">
        <v>171</v>
      </c>
      <c r="B30" s="101" t="s">
        <v>58</v>
      </c>
      <c r="C30" s="100">
        <v>1.96</v>
      </c>
      <c r="D30" s="102"/>
    </row>
    <row r="31" spans="1:4" ht="30" customHeight="1">
      <c r="A31" s="92" t="s">
        <v>63</v>
      </c>
      <c r="B31" s="101" t="s">
        <v>28</v>
      </c>
      <c r="C31" s="100">
        <v>0.6</v>
      </c>
      <c r="D31" s="102"/>
    </row>
    <row r="32" spans="1:4" ht="30" customHeight="1">
      <c r="A32" s="92" t="s">
        <v>89</v>
      </c>
      <c r="B32" s="101" t="s">
        <v>138</v>
      </c>
      <c r="C32" s="100">
        <v>0.6</v>
      </c>
      <c r="D32" s="102"/>
    </row>
  </sheetData>
  <mergeCells count="2">
    <mergeCell ref="D4:D5"/>
    <mergeCell ref="C4:C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horizontalDpi="600" verticalDpi="600" orientation="portrait" paperSize="9" scale="3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</cols>
  <sheetData>
    <row r="1" ht="12.75" customHeight="1">
      <c r="A1" s="3"/>
    </row>
    <row r="2" spans="1:11" ht="20.25" customHeight="1">
      <c r="A2" s="96" t="s">
        <v>151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3:11" ht="10.5" customHeight="1">
      <c r="C3" s="3"/>
      <c r="D3" s="3"/>
      <c r="K3" s="13" t="s">
        <v>93</v>
      </c>
    </row>
    <row r="4" spans="1:11" ht="23.25" customHeight="1">
      <c r="A4" s="59" t="s">
        <v>65</v>
      </c>
      <c r="B4" s="60"/>
      <c r="C4" s="56" t="s">
        <v>127</v>
      </c>
      <c r="D4" s="56"/>
      <c r="E4" s="56"/>
      <c r="F4" s="55" t="s">
        <v>126</v>
      </c>
      <c r="G4" s="57"/>
      <c r="H4" s="12"/>
      <c r="I4" s="12" t="s">
        <v>119</v>
      </c>
      <c r="J4" s="12"/>
      <c r="K4" s="58"/>
    </row>
    <row r="5" spans="1:11" ht="19.5" customHeight="1">
      <c r="A5" s="51" t="s">
        <v>178</v>
      </c>
      <c r="B5" s="54" t="s">
        <v>51</v>
      </c>
      <c r="C5" s="52" t="s">
        <v>39</v>
      </c>
      <c r="D5" s="53" t="s">
        <v>11</v>
      </c>
      <c r="E5" s="52" t="s">
        <v>107</v>
      </c>
      <c r="F5" s="52" t="s">
        <v>39</v>
      </c>
      <c r="G5" s="53" t="s">
        <v>11</v>
      </c>
      <c r="H5" s="52" t="s">
        <v>107</v>
      </c>
      <c r="I5" s="52" t="s">
        <v>39</v>
      </c>
      <c r="J5" s="53" t="s">
        <v>11</v>
      </c>
      <c r="K5" s="61" t="s">
        <v>107</v>
      </c>
    </row>
    <row r="6" spans="1:13" ht="19.5" customHeight="1">
      <c r="A6" s="65" t="s">
        <v>123</v>
      </c>
      <c r="B6" s="50" t="s">
        <v>123</v>
      </c>
      <c r="C6" s="50" t="s">
        <v>123</v>
      </c>
      <c r="D6" s="50" t="s">
        <v>123</v>
      </c>
      <c r="E6" s="65" t="s">
        <v>123</v>
      </c>
      <c r="F6" s="50" t="s">
        <v>123</v>
      </c>
      <c r="G6" s="50" t="s">
        <v>123</v>
      </c>
      <c r="H6" s="50" t="s">
        <v>123</v>
      </c>
      <c r="I6" s="50" t="s">
        <v>123</v>
      </c>
      <c r="J6" s="50" t="s">
        <v>123</v>
      </c>
      <c r="K6" s="50" t="s">
        <v>123</v>
      </c>
      <c r="L6" s="10"/>
      <c r="M6" s="10"/>
    </row>
    <row r="7" spans="1:13" ht="15.75" customHeight="1">
      <c r="A7" s="95"/>
      <c r="B7" s="95"/>
      <c r="C7" s="85"/>
      <c r="D7" s="85"/>
      <c r="E7" s="85"/>
      <c r="F7" s="85"/>
      <c r="G7" s="85"/>
      <c r="H7" s="85"/>
      <c r="I7" s="97">
        <f>IF(C7&gt;0,(F7-C7)/C7,0)</f>
        <v>0</v>
      </c>
      <c r="J7" s="99">
        <f>IF(D7&gt;0,(G7-D7)/D7,0)</f>
        <v>0</v>
      </c>
      <c r="K7" s="98">
        <f>IF(E7&gt;0,(H7-E7)/E7,0)</f>
        <v>0</v>
      </c>
      <c r="L7" s="11"/>
      <c r="M7" s="11"/>
    </row>
    <row r="8" spans="2:11" ht="9.75" customHeight="1">
      <c r="B8" s="3"/>
      <c r="C8" s="3"/>
      <c r="D8" s="3"/>
      <c r="E8" s="3"/>
      <c r="F8" s="3"/>
      <c r="G8" s="3"/>
      <c r="H8" s="3"/>
      <c r="I8" s="3"/>
      <c r="J8" s="3"/>
      <c r="K8" s="3"/>
    </row>
    <row r="9" spans="2:11" ht="9.75" customHeight="1">
      <c r="B9" s="3"/>
      <c r="C9" s="3"/>
      <c r="D9" s="3"/>
      <c r="E9" s="3"/>
      <c r="F9" s="3"/>
      <c r="G9" s="3"/>
      <c r="H9" s="3"/>
      <c r="I9" s="3"/>
      <c r="J9" s="3"/>
      <c r="K9" s="3"/>
    </row>
    <row r="10" spans="3:11" ht="9.75" customHeight="1">
      <c r="C10" s="3"/>
      <c r="D10" s="3"/>
      <c r="E10" s="3"/>
      <c r="F10" s="3"/>
      <c r="G10" s="3"/>
      <c r="H10" s="3"/>
      <c r="I10" s="3"/>
      <c r="J10" s="3"/>
      <c r="K10" s="3"/>
    </row>
    <row r="11" spans="2:11" ht="9.75" customHeight="1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2:11" ht="9.75" customHeight="1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2:11" ht="9.75" customHeight="1">
      <c r="B13" s="3"/>
      <c r="C13" s="3"/>
      <c r="D13" s="3"/>
      <c r="I13" s="3"/>
      <c r="J13" s="3"/>
      <c r="K13" s="3"/>
    </row>
    <row r="14" spans="3:11" ht="9.75" customHeight="1">
      <c r="C14" s="3"/>
      <c r="D14" s="3"/>
      <c r="G14" s="3"/>
      <c r="H14" s="3"/>
      <c r="I14" s="3"/>
      <c r="J14" s="3"/>
      <c r="K14" s="3"/>
    </row>
    <row r="15" spans="4:10" ht="9.75" customHeight="1">
      <c r="D15" s="3"/>
      <c r="G15" s="3"/>
      <c r="H15" s="3"/>
      <c r="I15" s="3"/>
      <c r="J15" s="3"/>
    </row>
    <row r="16" ht="9.75" customHeight="1">
      <c r="D16" s="3"/>
    </row>
    <row r="17" ht="9.75" customHeight="1">
      <c r="D17" s="3"/>
    </row>
  </sheetData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2"/>
  <sheetViews>
    <sheetView showGridLines="0" showZeros="0" tabSelected="1" workbookViewId="0" topLeftCell="A1">
      <selection activeCell="A2" sqref="A2"/>
    </sheetView>
  </sheetViews>
  <sheetFormatPr defaultColWidth="9.16015625" defaultRowHeight="11.25"/>
  <cols>
    <col min="1" max="1" width="58.33203125" style="0" customWidth="1"/>
    <col min="2" max="2" width="35.66015625" style="0" customWidth="1"/>
    <col min="3" max="3" width="36.66015625" style="0" customWidth="1"/>
  </cols>
  <sheetData>
    <row r="1" spans="1:254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</row>
    <row r="2" spans="1:254" ht="22.5" customHeight="1">
      <c r="A2" s="89" t="s">
        <v>134</v>
      </c>
      <c r="B2" s="22"/>
      <c r="C2" s="2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1:254" ht="20.25" customHeight="1">
      <c r="A3" s="4"/>
      <c r="B3" s="4"/>
      <c r="C3" s="5" t="s">
        <v>93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</row>
    <row r="4" spans="1:254" ht="34.5" customHeight="1">
      <c r="A4" s="6" t="s">
        <v>149</v>
      </c>
      <c r="B4" s="7" t="s">
        <v>155</v>
      </c>
      <c r="C4" s="7" t="s">
        <v>103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</row>
    <row r="5" spans="1:254" ht="34.5" customHeight="1">
      <c r="A5" s="83" t="s">
        <v>132</v>
      </c>
      <c r="B5" s="90">
        <v>0.3</v>
      </c>
      <c r="C5" s="84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</row>
    <row r="6" spans="1:254" ht="34.5" customHeight="1">
      <c r="A6" s="19" t="s">
        <v>22</v>
      </c>
      <c r="B6" s="88">
        <v>0</v>
      </c>
      <c r="C6" s="84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</row>
    <row r="7" spans="1:254" ht="34.5" customHeight="1">
      <c r="A7" s="19" t="s">
        <v>118</v>
      </c>
      <c r="B7" s="104">
        <v>0.3</v>
      </c>
      <c r="C7" s="84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</row>
    <row r="8" spans="1:254" ht="34.5" customHeight="1">
      <c r="A8" s="19" t="s">
        <v>46</v>
      </c>
      <c r="B8" s="103">
        <v>0</v>
      </c>
      <c r="C8" s="84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</row>
    <row r="9" spans="1:254" ht="34.5" customHeight="1">
      <c r="A9" s="19" t="s">
        <v>56</v>
      </c>
      <c r="B9" s="90">
        <v>0</v>
      </c>
      <c r="C9" s="84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</row>
    <row r="10" spans="1:254" ht="34.5" customHeight="1">
      <c r="A10" s="19" t="s">
        <v>79</v>
      </c>
      <c r="B10" s="88">
        <v>0</v>
      </c>
      <c r="C10" s="84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</row>
    <row r="11" spans="1:254" ht="12.75" customHeight="1">
      <c r="A11" s="4"/>
      <c r="B11" s="4"/>
      <c r="C11" s="4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</row>
    <row r="12" spans="1:254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</row>
  </sheetData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系统之家</cp:lastModifiedBy>
  <cp:lastPrinted>2017-02-07T02:38:10Z</cp:lastPrinted>
  <dcterms:modified xsi:type="dcterms:W3CDTF">2017-03-09T06:52:29Z</dcterms:modified>
  <cp:category/>
  <cp:version/>
  <cp:contentType/>
  <cp:contentStatus/>
</cp:coreProperties>
</file>